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jhj\Downloads\"/>
    </mc:Choice>
  </mc:AlternateContent>
  <xr:revisionPtr revIDLastSave="0" documentId="13_ncr:8001_{51C00837-64FE-4C3D-B6AD-557F86CC9A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★누리집 재정계획(최종)" sheetId="7" r:id="rId1"/>
  </sheets>
  <definedNames>
    <definedName name="_xlnm._FilterDatabase" localSheetId="0" hidden="1">'★누리집 재정계획(최종)'!$A$4:$AL$129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57" i="7" l="1"/>
  <c r="AB57" i="7"/>
  <c r="W57" i="7"/>
  <c r="R57" i="7"/>
  <c r="M57" i="7"/>
  <c r="H57" i="7"/>
  <c r="C57" i="7" s="1"/>
  <c r="G57" i="7"/>
  <c r="F57" i="7"/>
  <c r="E57" i="7"/>
  <c r="D57" i="7"/>
  <c r="AG129" i="7" l="1"/>
  <c r="AB129" i="7"/>
  <c r="W129" i="7"/>
  <c r="R129" i="7"/>
  <c r="M129" i="7"/>
  <c r="H129" i="7"/>
  <c r="G129" i="7"/>
  <c r="F129" i="7"/>
  <c r="E129" i="7"/>
  <c r="D129" i="7"/>
  <c r="AG128" i="7"/>
  <c r="AB128" i="7"/>
  <c r="W128" i="7"/>
  <c r="R128" i="7"/>
  <c r="M128" i="7"/>
  <c r="H128" i="7"/>
  <c r="G128" i="7"/>
  <c r="F128" i="7"/>
  <c r="E128" i="7"/>
  <c r="D128" i="7"/>
  <c r="AG127" i="7"/>
  <c r="AB127" i="7"/>
  <c r="W127" i="7"/>
  <c r="R127" i="7"/>
  <c r="M127" i="7"/>
  <c r="H127" i="7"/>
  <c r="G127" i="7"/>
  <c r="F127" i="7"/>
  <c r="E127" i="7"/>
  <c r="D127" i="7"/>
  <c r="AG126" i="7"/>
  <c r="AB126" i="7"/>
  <c r="W126" i="7"/>
  <c r="R126" i="7"/>
  <c r="M126" i="7"/>
  <c r="H126" i="7"/>
  <c r="G126" i="7"/>
  <c r="F126" i="7"/>
  <c r="E126" i="7"/>
  <c r="D126" i="7"/>
  <c r="AG125" i="7"/>
  <c r="AB125" i="7"/>
  <c r="W125" i="7"/>
  <c r="R125" i="7"/>
  <c r="M125" i="7"/>
  <c r="H125" i="7"/>
  <c r="G125" i="7"/>
  <c r="F125" i="7"/>
  <c r="E125" i="7"/>
  <c r="D125" i="7"/>
  <c r="AG124" i="7"/>
  <c r="AB124" i="7"/>
  <c r="W124" i="7"/>
  <c r="R124" i="7"/>
  <c r="M124" i="7"/>
  <c r="H124" i="7"/>
  <c r="C124" i="7" s="1"/>
  <c r="G124" i="7"/>
  <c r="F124" i="7"/>
  <c r="E124" i="7"/>
  <c r="D124" i="7"/>
  <c r="AG123" i="7"/>
  <c r="AB123" i="7"/>
  <c r="W123" i="7"/>
  <c r="R123" i="7"/>
  <c r="M123" i="7"/>
  <c r="H123" i="7"/>
  <c r="G123" i="7"/>
  <c r="F123" i="7"/>
  <c r="E123" i="7"/>
  <c r="D123" i="7"/>
  <c r="AG122" i="7"/>
  <c r="AB122" i="7"/>
  <c r="W122" i="7"/>
  <c r="R122" i="7"/>
  <c r="M122" i="7"/>
  <c r="H122" i="7"/>
  <c r="G122" i="7"/>
  <c r="F122" i="7"/>
  <c r="E122" i="7"/>
  <c r="D122" i="7"/>
  <c r="AG121" i="7"/>
  <c r="AB121" i="7"/>
  <c r="W121" i="7"/>
  <c r="R121" i="7"/>
  <c r="M121" i="7"/>
  <c r="H121" i="7"/>
  <c r="G121" i="7"/>
  <c r="F121" i="7"/>
  <c r="E121" i="7"/>
  <c r="D121" i="7"/>
  <c r="AG120" i="7"/>
  <c r="AB120" i="7"/>
  <c r="W120" i="7"/>
  <c r="R120" i="7"/>
  <c r="M120" i="7"/>
  <c r="H120" i="7"/>
  <c r="G120" i="7"/>
  <c r="F120" i="7"/>
  <c r="E120" i="7"/>
  <c r="D120" i="7"/>
  <c r="AG119" i="7"/>
  <c r="AB119" i="7"/>
  <c r="W119" i="7"/>
  <c r="R119" i="7"/>
  <c r="M119" i="7"/>
  <c r="H119" i="7"/>
  <c r="G119" i="7"/>
  <c r="F119" i="7"/>
  <c r="E119" i="7"/>
  <c r="D119" i="7"/>
  <c r="AG118" i="7"/>
  <c r="AB118" i="7"/>
  <c r="W118" i="7"/>
  <c r="R118" i="7"/>
  <c r="M118" i="7"/>
  <c r="H118" i="7"/>
  <c r="G118" i="7"/>
  <c r="F118" i="7"/>
  <c r="E118" i="7"/>
  <c r="D118" i="7"/>
  <c r="AG117" i="7"/>
  <c r="AB117" i="7"/>
  <c r="W117" i="7"/>
  <c r="R117" i="7"/>
  <c r="M117" i="7"/>
  <c r="H117" i="7"/>
  <c r="G117" i="7"/>
  <c r="F117" i="7"/>
  <c r="E117" i="7"/>
  <c r="D117" i="7"/>
  <c r="AG116" i="7"/>
  <c r="AB116" i="7"/>
  <c r="W116" i="7"/>
  <c r="R116" i="7"/>
  <c r="M116" i="7"/>
  <c r="H116" i="7"/>
  <c r="C116" i="7" s="1"/>
  <c r="G116" i="7"/>
  <c r="F116" i="7"/>
  <c r="E116" i="7"/>
  <c r="D116" i="7"/>
  <c r="AG115" i="7"/>
  <c r="AB115" i="7"/>
  <c r="W115" i="7"/>
  <c r="R115" i="7"/>
  <c r="M115" i="7"/>
  <c r="H115" i="7"/>
  <c r="G115" i="7"/>
  <c r="F115" i="7"/>
  <c r="E115" i="7"/>
  <c r="D115" i="7"/>
  <c r="AG114" i="7"/>
  <c r="AB114" i="7"/>
  <c r="W114" i="7"/>
  <c r="R114" i="7"/>
  <c r="M114" i="7"/>
  <c r="H114" i="7"/>
  <c r="G114" i="7"/>
  <c r="F114" i="7"/>
  <c r="E114" i="7"/>
  <c r="D114" i="7"/>
  <c r="AG113" i="7"/>
  <c r="AB113" i="7"/>
  <c r="W113" i="7"/>
  <c r="R113" i="7"/>
  <c r="M113" i="7"/>
  <c r="H113" i="7"/>
  <c r="G113" i="7"/>
  <c r="F113" i="7"/>
  <c r="E113" i="7"/>
  <c r="D113" i="7"/>
  <c r="AG112" i="7"/>
  <c r="AB112" i="7"/>
  <c r="W112" i="7"/>
  <c r="R112" i="7"/>
  <c r="M112" i="7"/>
  <c r="H112" i="7"/>
  <c r="G112" i="7"/>
  <c r="F112" i="7"/>
  <c r="E112" i="7"/>
  <c r="D112" i="7"/>
  <c r="AG111" i="7"/>
  <c r="AB111" i="7"/>
  <c r="W111" i="7"/>
  <c r="R111" i="7"/>
  <c r="M111" i="7"/>
  <c r="H111" i="7"/>
  <c r="G111" i="7"/>
  <c r="F111" i="7"/>
  <c r="E111" i="7"/>
  <c r="D111" i="7"/>
  <c r="AG110" i="7"/>
  <c r="AB110" i="7"/>
  <c r="W110" i="7"/>
  <c r="R110" i="7"/>
  <c r="M110" i="7"/>
  <c r="H110" i="7"/>
  <c r="C110" i="7" s="1"/>
  <c r="G110" i="7"/>
  <c r="F110" i="7"/>
  <c r="E110" i="7"/>
  <c r="D110" i="7"/>
  <c r="AG109" i="7"/>
  <c r="AB109" i="7"/>
  <c r="W109" i="7"/>
  <c r="R109" i="7"/>
  <c r="M109" i="7"/>
  <c r="H109" i="7"/>
  <c r="G109" i="7"/>
  <c r="F109" i="7"/>
  <c r="E109" i="7"/>
  <c r="D109" i="7"/>
  <c r="AG108" i="7"/>
  <c r="AB108" i="7"/>
  <c r="W108" i="7"/>
  <c r="R108" i="7"/>
  <c r="M108" i="7"/>
  <c r="H108" i="7"/>
  <c r="G108" i="7"/>
  <c r="F108" i="7"/>
  <c r="E108" i="7"/>
  <c r="D108" i="7"/>
  <c r="AG107" i="7"/>
  <c r="AB107" i="7"/>
  <c r="W107" i="7"/>
  <c r="R107" i="7"/>
  <c r="M107" i="7"/>
  <c r="H107" i="7"/>
  <c r="G107" i="7"/>
  <c r="F107" i="7"/>
  <c r="E107" i="7"/>
  <c r="D107" i="7"/>
  <c r="AG106" i="7"/>
  <c r="AB106" i="7"/>
  <c r="W106" i="7"/>
  <c r="R106" i="7"/>
  <c r="M106" i="7"/>
  <c r="H106" i="7"/>
  <c r="G106" i="7"/>
  <c r="F106" i="7"/>
  <c r="E106" i="7"/>
  <c r="D106" i="7"/>
  <c r="AG105" i="7"/>
  <c r="AB105" i="7"/>
  <c r="W105" i="7"/>
  <c r="R105" i="7"/>
  <c r="M105" i="7"/>
  <c r="H105" i="7"/>
  <c r="G105" i="7"/>
  <c r="F105" i="7"/>
  <c r="E105" i="7"/>
  <c r="D105" i="7"/>
  <c r="AG104" i="7"/>
  <c r="AB104" i="7"/>
  <c r="W104" i="7"/>
  <c r="R104" i="7"/>
  <c r="M104" i="7"/>
  <c r="H104" i="7"/>
  <c r="G104" i="7"/>
  <c r="F104" i="7"/>
  <c r="E104" i="7"/>
  <c r="D104" i="7"/>
  <c r="AG103" i="7"/>
  <c r="AB103" i="7"/>
  <c r="W103" i="7"/>
  <c r="R103" i="7"/>
  <c r="M103" i="7"/>
  <c r="H103" i="7"/>
  <c r="G103" i="7"/>
  <c r="F103" i="7"/>
  <c r="E103" i="7"/>
  <c r="D103" i="7"/>
  <c r="AG102" i="7"/>
  <c r="AB102" i="7"/>
  <c r="W102" i="7"/>
  <c r="R102" i="7"/>
  <c r="M102" i="7"/>
  <c r="H102" i="7"/>
  <c r="G102" i="7"/>
  <c r="F102" i="7"/>
  <c r="E102" i="7"/>
  <c r="D102" i="7"/>
  <c r="AG101" i="7"/>
  <c r="AB101" i="7"/>
  <c r="W101" i="7"/>
  <c r="R101" i="7"/>
  <c r="M101" i="7"/>
  <c r="H101" i="7"/>
  <c r="G101" i="7"/>
  <c r="F101" i="7"/>
  <c r="E101" i="7"/>
  <c r="D101" i="7"/>
  <c r="AG100" i="7"/>
  <c r="AB100" i="7"/>
  <c r="W100" i="7"/>
  <c r="R100" i="7"/>
  <c r="M100" i="7"/>
  <c r="H100" i="7"/>
  <c r="C100" i="7" s="1"/>
  <c r="G100" i="7"/>
  <c r="F100" i="7"/>
  <c r="E100" i="7"/>
  <c r="D100" i="7"/>
  <c r="AG99" i="7"/>
  <c r="AB99" i="7"/>
  <c r="W99" i="7"/>
  <c r="R99" i="7"/>
  <c r="M99" i="7"/>
  <c r="H99" i="7"/>
  <c r="G99" i="7"/>
  <c r="F99" i="7"/>
  <c r="E99" i="7"/>
  <c r="D99" i="7"/>
  <c r="AG98" i="7"/>
  <c r="AB98" i="7"/>
  <c r="W98" i="7"/>
  <c r="R98" i="7"/>
  <c r="M98" i="7"/>
  <c r="H98" i="7"/>
  <c r="G98" i="7"/>
  <c r="F98" i="7"/>
  <c r="E98" i="7"/>
  <c r="D98" i="7"/>
  <c r="AG97" i="7"/>
  <c r="AB97" i="7"/>
  <c r="W97" i="7"/>
  <c r="R97" i="7"/>
  <c r="M97" i="7"/>
  <c r="H97" i="7"/>
  <c r="G97" i="7"/>
  <c r="F97" i="7"/>
  <c r="E97" i="7"/>
  <c r="D97" i="7"/>
  <c r="AG96" i="7"/>
  <c r="AB96" i="7"/>
  <c r="W96" i="7"/>
  <c r="R96" i="7"/>
  <c r="M96" i="7"/>
  <c r="H96" i="7"/>
  <c r="G96" i="7"/>
  <c r="F96" i="7"/>
  <c r="E96" i="7"/>
  <c r="D96" i="7"/>
  <c r="AG95" i="7"/>
  <c r="AB95" i="7"/>
  <c r="W95" i="7"/>
  <c r="R95" i="7"/>
  <c r="M95" i="7"/>
  <c r="H95" i="7"/>
  <c r="G95" i="7"/>
  <c r="F95" i="7"/>
  <c r="E95" i="7"/>
  <c r="D95" i="7"/>
  <c r="AG94" i="7"/>
  <c r="AB94" i="7"/>
  <c r="W94" i="7"/>
  <c r="R94" i="7"/>
  <c r="M94" i="7"/>
  <c r="H94" i="7"/>
  <c r="C94" i="7" s="1"/>
  <c r="G94" i="7"/>
  <c r="F94" i="7"/>
  <c r="E94" i="7"/>
  <c r="D94" i="7"/>
  <c r="AG93" i="7"/>
  <c r="AB93" i="7"/>
  <c r="W93" i="7"/>
  <c r="R93" i="7"/>
  <c r="M93" i="7"/>
  <c r="H93" i="7"/>
  <c r="G93" i="7"/>
  <c r="F93" i="7"/>
  <c r="E93" i="7"/>
  <c r="D93" i="7"/>
  <c r="AG92" i="7"/>
  <c r="AB92" i="7"/>
  <c r="W92" i="7"/>
  <c r="R92" i="7"/>
  <c r="M92" i="7"/>
  <c r="H92" i="7"/>
  <c r="G92" i="7"/>
  <c r="F92" i="7"/>
  <c r="E92" i="7"/>
  <c r="D92" i="7"/>
  <c r="AG91" i="7"/>
  <c r="AB91" i="7"/>
  <c r="W91" i="7"/>
  <c r="R91" i="7"/>
  <c r="M91" i="7"/>
  <c r="H91" i="7"/>
  <c r="G91" i="7"/>
  <c r="F91" i="7"/>
  <c r="E91" i="7"/>
  <c r="D91" i="7"/>
  <c r="AG90" i="7"/>
  <c r="AB90" i="7"/>
  <c r="W90" i="7"/>
  <c r="R90" i="7"/>
  <c r="M90" i="7"/>
  <c r="H90" i="7"/>
  <c r="G90" i="7"/>
  <c r="F90" i="7"/>
  <c r="E90" i="7"/>
  <c r="D90" i="7"/>
  <c r="AG89" i="7"/>
  <c r="AB89" i="7"/>
  <c r="W89" i="7"/>
  <c r="R89" i="7"/>
  <c r="M89" i="7"/>
  <c r="H89" i="7"/>
  <c r="G89" i="7"/>
  <c r="F89" i="7"/>
  <c r="E89" i="7"/>
  <c r="D89" i="7"/>
  <c r="AG88" i="7"/>
  <c r="AB88" i="7"/>
  <c r="W88" i="7"/>
  <c r="R88" i="7"/>
  <c r="M88" i="7"/>
  <c r="H88" i="7"/>
  <c r="C88" i="7" s="1"/>
  <c r="G88" i="7"/>
  <c r="F88" i="7"/>
  <c r="E88" i="7"/>
  <c r="D88" i="7"/>
  <c r="AG87" i="7"/>
  <c r="AB87" i="7"/>
  <c r="W87" i="7"/>
  <c r="R87" i="7"/>
  <c r="M87" i="7"/>
  <c r="H87" i="7"/>
  <c r="G87" i="7"/>
  <c r="F87" i="7"/>
  <c r="E87" i="7"/>
  <c r="D87" i="7"/>
  <c r="AG86" i="7"/>
  <c r="AB86" i="7"/>
  <c r="W86" i="7"/>
  <c r="R86" i="7"/>
  <c r="M86" i="7"/>
  <c r="H86" i="7"/>
  <c r="G86" i="7"/>
  <c r="F86" i="7"/>
  <c r="E86" i="7"/>
  <c r="D86" i="7"/>
  <c r="AG85" i="7"/>
  <c r="AB85" i="7"/>
  <c r="W85" i="7"/>
  <c r="R85" i="7"/>
  <c r="M85" i="7"/>
  <c r="H85" i="7"/>
  <c r="G85" i="7"/>
  <c r="F85" i="7"/>
  <c r="E85" i="7"/>
  <c r="D85" i="7"/>
  <c r="AG84" i="7"/>
  <c r="AB84" i="7"/>
  <c r="W84" i="7"/>
  <c r="R84" i="7"/>
  <c r="M84" i="7"/>
  <c r="H84" i="7"/>
  <c r="G84" i="7"/>
  <c r="F84" i="7"/>
  <c r="E84" i="7"/>
  <c r="D84" i="7"/>
  <c r="AG83" i="7"/>
  <c r="AB83" i="7"/>
  <c r="W83" i="7"/>
  <c r="R83" i="7"/>
  <c r="M83" i="7"/>
  <c r="H83" i="7"/>
  <c r="G83" i="7"/>
  <c r="F83" i="7"/>
  <c r="E83" i="7"/>
  <c r="D83" i="7"/>
  <c r="AG82" i="7"/>
  <c r="AB82" i="7"/>
  <c r="W82" i="7"/>
  <c r="R82" i="7"/>
  <c r="M82" i="7"/>
  <c r="H82" i="7"/>
  <c r="G82" i="7"/>
  <c r="F82" i="7"/>
  <c r="E82" i="7"/>
  <c r="D82" i="7"/>
  <c r="AG81" i="7"/>
  <c r="AB81" i="7"/>
  <c r="W81" i="7"/>
  <c r="R81" i="7"/>
  <c r="M81" i="7"/>
  <c r="H81" i="7"/>
  <c r="G81" i="7"/>
  <c r="F81" i="7"/>
  <c r="E81" i="7"/>
  <c r="D81" i="7"/>
  <c r="AG80" i="7"/>
  <c r="AB80" i="7"/>
  <c r="W80" i="7"/>
  <c r="R80" i="7"/>
  <c r="M80" i="7"/>
  <c r="H80" i="7"/>
  <c r="G80" i="7"/>
  <c r="F80" i="7"/>
  <c r="E80" i="7"/>
  <c r="D80" i="7"/>
  <c r="AG79" i="7"/>
  <c r="AB79" i="7"/>
  <c r="W79" i="7"/>
  <c r="R79" i="7"/>
  <c r="M79" i="7"/>
  <c r="H79" i="7"/>
  <c r="G79" i="7"/>
  <c r="F79" i="7"/>
  <c r="E79" i="7"/>
  <c r="D79" i="7"/>
  <c r="AG78" i="7"/>
  <c r="AB78" i="7"/>
  <c r="W78" i="7"/>
  <c r="R78" i="7"/>
  <c r="M78" i="7"/>
  <c r="H78" i="7"/>
  <c r="G78" i="7"/>
  <c r="F78" i="7"/>
  <c r="E78" i="7"/>
  <c r="D78" i="7"/>
  <c r="AG77" i="7"/>
  <c r="AB77" i="7"/>
  <c r="W77" i="7"/>
  <c r="R77" i="7"/>
  <c r="M77" i="7"/>
  <c r="H77" i="7"/>
  <c r="G77" i="7"/>
  <c r="F77" i="7"/>
  <c r="E77" i="7"/>
  <c r="D77" i="7"/>
  <c r="AG76" i="7"/>
  <c r="AB76" i="7"/>
  <c r="W76" i="7"/>
  <c r="R76" i="7"/>
  <c r="M76" i="7"/>
  <c r="H76" i="7"/>
  <c r="G76" i="7"/>
  <c r="F76" i="7"/>
  <c r="E76" i="7"/>
  <c r="D76" i="7"/>
  <c r="AG75" i="7"/>
  <c r="AB75" i="7"/>
  <c r="W75" i="7"/>
  <c r="R75" i="7"/>
  <c r="M75" i="7"/>
  <c r="H75" i="7"/>
  <c r="G75" i="7"/>
  <c r="F75" i="7"/>
  <c r="E75" i="7"/>
  <c r="D75" i="7"/>
  <c r="AG74" i="7"/>
  <c r="AB74" i="7"/>
  <c r="W74" i="7"/>
  <c r="R74" i="7"/>
  <c r="M74" i="7"/>
  <c r="H74" i="7"/>
  <c r="G74" i="7"/>
  <c r="F74" i="7"/>
  <c r="E74" i="7"/>
  <c r="D74" i="7"/>
  <c r="AG73" i="7"/>
  <c r="AB73" i="7"/>
  <c r="W73" i="7"/>
  <c r="R73" i="7"/>
  <c r="M73" i="7"/>
  <c r="H73" i="7"/>
  <c r="G73" i="7"/>
  <c r="F73" i="7"/>
  <c r="E73" i="7"/>
  <c r="D73" i="7"/>
  <c r="AG72" i="7"/>
  <c r="AB72" i="7"/>
  <c r="W72" i="7"/>
  <c r="R72" i="7"/>
  <c r="M72" i="7"/>
  <c r="H72" i="7"/>
  <c r="G72" i="7"/>
  <c r="F72" i="7"/>
  <c r="E72" i="7"/>
  <c r="D72" i="7"/>
  <c r="AG71" i="7"/>
  <c r="AB71" i="7"/>
  <c r="W71" i="7"/>
  <c r="R71" i="7"/>
  <c r="M71" i="7"/>
  <c r="H71" i="7"/>
  <c r="G71" i="7"/>
  <c r="F71" i="7"/>
  <c r="E71" i="7"/>
  <c r="D71" i="7"/>
  <c r="AG70" i="7"/>
  <c r="AB70" i="7"/>
  <c r="W70" i="7"/>
  <c r="R70" i="7"/>
  <c r="M70" i="7"/>
  <c r="H70" i="7"/>
  <c r="G70" i="7"/>
  <c r="F70" i="7"/>
  <c r="E70" i="7"/>
  <c r="D70" i="7"/>
  <c r="AG69" i="7"/>
  <c r="AB69" i="7"/>
  <c r="W69" i="7"/>
  <c r="R69" i="7"/>
  <c r="M69" i="7"/>
  <c r="H69" i="7"/>
  <c r="G69" i="7"/>
  <c r="F69" i="7"/>
  <c r="E69" i="7"/>
  <c r="D69" i="7"/>
  <c r="AG68" i="7"/>
  <c r="AB68" i="7"/>
  <c r="W68" i="7"/>
  <c r="R68" i="7"/>
  <c r="M68" i="7"/>
  <c r="H68" i="7"/>
  <c r="G68" i="7"/>
  <c r="F68" i="7"/>
  <c r="E68" i="7"/>
  <c r="D68" i="7"/>
  <c r="AG67" i="7"/>
  <c r="AB67" i="7"/>
  <c r="W67" i="7"/>
  <c r="R67" i="7"/>
  <c r="M67" i="7"/>
  <c r="H67" i="7"/>
  <c r="G67" i="7"/>
  <c r="F67" i="7"/>
  <c r="E67" i="7"/>
  <c r="D67" i="7"/>
  <c r="AG66" i="7"/>
  <c r="AB66" i="7"/>
  <c r="W66" i="7"/>
  <c r="R66" i="7"/>
  <c r="M66" i="7"/>
  <c r="H66" i="7"/>
  <c r="G66" i="7"/>
  <c r="F66" i="7"/>
  <c r="E66" i="7"/>
  <c r="D66" i="7"/>
  <c r="AG65" i="7"/>
  <c r="AB65" i="7"/>
  <c r="W65" i="7"/>
  <c r="R65" i="7"/>
  <c r="M65" i="7"/>
  <c r="H65" i="7"/>
  <c r="G65" i="7"/>
  <c r="F65" i="7"/>
  <c r="E65" i="7"/>
  <c r="D65" i="7"/>
  <c r="AG64" i="7"/>
  <c r="AB64" i="7"/>
  <c r="W64" i="7"/>
  <c r="R64" i="7"/>
  <c r="M64" i="7"/>
  <c r="H64" i="7"/>
  <c r="G64" i="7"/>
  <c r="F64" i="7"/>
  <c r="E64" i="7"/>
  <c r="D64" i="7"/>
  <c r="AG63" i="7"/>
  <c r="AB63" i="7"/>
  <c r="W63" i="7"/>
  <c r="R63" i="7"/>
  <c r="M63" i="7"/>
  <c r="H63" i="7"/>
  <c r="G63" i="7"/>
  <c r="F63" i="7"/>
  <c r="E63" i="7"/>
  <c r="D63" i="7"/>
  <c r="AG62" i="7"/>
  <c r="AB62" i="7"/>
  <c r="W62" i="7"/>
  <c r="R62" i="7"/>
  <c r="M62" i="7"/>
  <c r="H62" i="7"/>
  <c r="G62" i="7"/>
  <c r="F62" i="7"/>
  <c r="E62" i="7"/>
  <c r="D62" i="7"/>
  <c r="AG61" i="7"/>
  <c r="AB61" i="7"/>
  <c r="W61" i="7"/>
  <c r="R61" i="7"/>
  <c r="M61" i="7"/>
  <c r="H61" i="7"/>
  <c r="G61" i="7"/>
  <c r="F61" i="7"/>
  <c r="E61" i="7"/>
  <c r="D61" i="7"/>
  <c r="AG60" i="7"/>
  <c r="AB60" i="7"/>
  <c r="W60" i="7"/>
  <c r="R60" i="7"/>
  <c r="M60" i="7"/>
  <c r="H60" i="7"/>
  <c r="G60" i="7"/>
  <c r="F60" i="7"/>
  <c r="E60" i="7"/>
  <c r="D60" i="7"/>
  <c r="AG59" i="7"/>
  <c r="AB59" i="7"/>
  <c r="W59" i="7"/>
  <c r="R59" i="7"/>
  <c r="M59" i="7"/>
  <c r="H59" i="7"/>
  <c r="G59" i="7"/>
  <c r="F59" i="7"/>
  <c r="E59" i="7"/>
  <c r="D59" i="7"/>
  <c r="AG58" i="7"/>
  <c r="AB58" i="7"/>
  <c r="W58" i="7"/>
  <c r="R58" i="7"/>
  <c r="M58" i="7"/>
  <c r="H58" i="7"/>
  <c r="G58" i="7"/>
  <c r="F58" i="7"/>
  <c r="E58" i="7"/>
  <c r="D58" i="7"/>
  <c r="AG56" i="7"/>
  <c r="AB56" i="7"/>
  <c r="W56" i="7"/>
  <c r="R56" i="7"/>
  <c r="M56" i="7"/>
  <c r="H56" i="7"/>
  <c r="G56" i="7"/>
  <c r="F56" i="7"/>
  <c r="E56" i="7"/>
  <c r="D56" i="7"/>
  <c r="AG55" i="7"/>
  <c r="AB55" i="7"/>
  <c r="W55" i="7"/>
  <c r="R55" i="7"/>
  <c r="M55" i="7"/>
  <c r="H55" i="7"/>
  <c r="G55" i="7"/>
  <c r="F55" i="7"/>
  <c r="E55" i="7"/>
  <c r="D55" i="7"/>
  <c r="AG54" i="7"/>
  <c r="AB54" i="7"/>
  <c r="W54" i="7"/>
  <c r="R54" i="7"/>
  <c r="M54" i="7"/>
  <c r="H54" i="7"/>
  <c r="G54" i="7"/>
  <c r="F54" i="7"/>
  <c r="E54" i="7"/>
  <c r="D54" i="7"/>
  <c r="AG53" i="7"/>
  <c r="AB53" i="7"/>
  <c r="W53" i="7"/>
  <c r="R53" i="7"/>
  <c r="M53" i="7"/>
  <c r="H53" i="7"/>
  <c r="G53" i="7"/>
  <c r="F53" i="7"/>
  <c r="E53" i="7"/>
  <c r="D53" i="7"/>
  <c r="AG52" i="7"/>
  <c r="AB52" i="7"/>
  <c r="W52" i="7"/>
  <c r="R52" i="7"/>
  <c r="M52" i="7"/>
  <c r="H52" i="7"/>
  <c r="G52" i="7"/>
  <c r="F52" i="7"/>
  <c r="E52" i="7"/>
  <c r="D52" i="7"/>
  <c r="AG51" i="7"/>
  <c r="AB51" i="7"/>
  <c r="W51" i="7"/>
  <c r="R51" i="7"/>
  <c r="M51" i="7"/>
  <c r="H51" i="7"/>
  <c r="G51" i="7"/>
  <c r="F51" i="7"/>
  <c r="E51" i="7"/>
  <c r="D51" i="7"/>
  <c r="AG50" i="7"/>
  <c r="AB50" i="7"/>
  <c r="W50" i="7"/>
  <c r="R50" i="7"/>
  <c r="M50" i="7"/>
  <c r="H50" i="7"/>
  <c r="G50" i="7"/>
  <c r="F50" i="7"/>
  <c r="E50" i="7"/>
  <c r="D50" i="7"/>
  <c r="AG48" i="7"/>
  <c r="AB48" i="7"/>
  <c r="W48" i="7"/>
  <c r="R48" i="7"/>
  <c r="M48" i="7"/>
  <c r="H48" i="7"/>
  <c r="G48" i="7"/>
  <c r="F48" i="7"/>
  <c r="E48" i="7"/>
  <c r="D48" i="7"/>
  <c r="AG47" i="7"/>
  <c r="AB47" i="7"/>
  <c r="W47" i="7"/>
  <c r="R47" i="7"/>
  <c r="M47" i="7"/>
  <c r="H47" i="7"/>
  <c r="G47" i="7"/>
  <c r="F47" i="7"/>
  <c r="E47" i="7"/>
  <c r="D47" i="7"/>
  <c r="AG46" i="7"/>
  <c r="AB46" i="7"/>
  <c r="W46" i="7"/>
  <c r="R46" i="7"/>
  <c r="M46" i="7"/>
  <c r="H46" i="7"/>
  <c r="G46" i="7"/>
  <c r="F46" i="7"/>
  <c r="E46" i="7"/>
  <c r="D46" i="7"/>
  <c r="AG45" i="7"/>
  <c r="AB45" i="7"/>
  <c r="W45" i="7"/>
  <c r="R45" i="7"/>
  <c r="M45" i="7"/>
  <c r="H45" i="7"/>
  <c r="G45" i="7"/>
  <c r="F45" i="7"/>
  <c r="E45" i="7"/>
  <c r="D45" i="7"/>
  <c r="AG44" i="7"/>
  <c r="AB44" i="7"/>
  <c r="W44" i="7"/>
  <c r="R44" i="7"/>
  <c r="M44" i="7"/>
  <c r="H44" i="7"/>
  <c r="G44" i="7"/>
  <c r="F44" i="7"/>
  <c r="E44" i="7"/>
  <c r="D44" i="7"/>
  <c r="AG43" i="7"/>
  <c r="AB43" i="7"/>
  <c r="W43" i="7"/>
  <c r="R43" i="7"/>
  <c r="M43" i="7"/>
  <c r="H43" i="7"/>
  <c r="G43" i="7"/>
  <c r="F43" i="7"/>
  <c r="E43" i="7"/>
  <c r="D43" i="7"/>
  <c r="AG42" i="7"/>
  <c r="AB42" i="7"/>
  <c r="W42" i="7"/>
  <c r="R42" i="7"/>
  <c r="M42" i="7"/>
  <c r="H42" i="7"/>
  <c r="G42" i="7"/>
  <c r="F42" i="7"/>
  <c r="E42" i="7"/>
  <c r="D42" i="7"/>
  <c r="AG41" i="7"/>
  <c r="AB41" i="7"/>
  <c r="W41" i="7"/>
  <c r="R41" i="7"/>
  <c r="M41" i="7"/>
  <c r="H41" i="7"/>
  <c r="G41" i="7"/>
  <c r="F41" i="7"/>
  <c r="E41" i="7"/>
  <c r="D41" i="7"/>
  <c r="AG40" i="7"/>
  <c r="AB40" i="7"/>
  <c r="W40" i="7"/>
  <c r="R40" i="7"/>
  <c r="M40" i="7"/>
  <c r="H40" i="7"/>
  <c r="G40" i="7"/>
  <c r="F40" i="7"/>
  <c r="E40" i="7"/>
  <c r="D40" i="7"/>
  <c r="AG39" i="7"/>
  <c r="AB39" i="7"/>
  <c r="W39" i="7"/>
  <c r="R39" i="7"/>
  <c r="M39" i="7"/>
  <c r="H39" i="7"/>
  <c r="G39" i="7"/>
  <c r="F39" i="7"/>
  <c r="E39" i="7"/>
  <c r="D39" i="7"/>
  <c r="AG38" i="7"/>
  <c r="AB38" i="7"/>
  <c r="W38" i="7"/>
  <c r="R38" i="7"/>
  <c r="M38" i="7"/>
  <c r="H38" i="7"/>
  <c r="G38" i="7"/>
  <c r="F38" i="7"/>
  <c r="E38" i="7"/>
  <c r="D38" i="7"/>
  <c r="AG37" i="7"/>
  <c r="AB37" i="7"/>
  <c r="W37" i="7"/>
  <c r="R37" i="7"/>
  <c r="M37" i="7"/>
  <c r="H37" i="7"/>
  <c r="G37" i="7"/>
  <c r="F37" i="7"/>
  <c r="E37" i="7"/>
  <c r="D37" i="7"/>
  <c r="AG36" i="7"/>
  <c r="AB36" i="7"/>
  <c r="W36" i="7"/>
  <c r="R36" i="7"/>
  <c r="M36" i="7"/>
  <c r="H36" i="7"/>
  <c r="G36" i="7"/>
  <c r="F36" i="7"/>
  <c r="E36" i="7"/>
  <c r="D36" i="7"/>
  <c r="AG35" i="7"/>
  <c r="AB35" i="7"/>
  <c r="W35" i="7"/>
  <c r="R35" i="7"/>
  <c r="M35" i="7"/>
  <c r="H35" i="7"/>
  <c r="G35" i="7"/>
  <c r="F35" i="7"/>
  <c r="E35" i="7"/>
  <c r="D35" i="7"/>
  <c r="AG34" i="7"/>
  <c r="AB34" i="7"/>
  <c r="W34" i="7"/>
  <c r="R34" i="7"/>
  <c r="M34" i="7"/>
  <c r="H34" i="7"/>
  <c r="G34" i="7"/>
  <c r="F34" i="7"/>
  <c r="E34" i="7"/>
  <c r="D34" i="7"/>
  <c r="AG33" i="7"/>
  <c r="AB33" i="7"/>
  <c r="W33" i="7"/>
  <c r="R33" i="7"/>
  <c r="M33" i="7"/>
  <c r="H33" i="7"/>
  <c r="G33" i="7"/>
  <c r="F33" i="7"/>
  <c r="E33" i="7"/>
  <c r="D33" i="7"/>
  <c r="AG32" i="7"/>
  <c r="AB32" i="7"/>
  <c r="W32" i="7"/>
  <c r="R32" i="7"/>
  <c r="M32" i="7"/>
  <c r="H32" i="7"/>
  <c r="G32" i="7"/>
  <c r="F32" i="7"/>
  <c r="E32" i="7"/>
  <c r="D32" i="7"/>
  <c r="AG31" i="7"/>
  <c r="AB31" i="7"/>
  <c r="W31" i="7"/>
  <c r="R31" i="7"/>
  <c r="M31" i="7"/>
  <c r="H31" i="7"/>
  <c r="G31" i="7"/>
  <c r="F31" i="7"/>
  <c r="E31" i="7"/>
  <c r="D31" i="7"/>
  <c r="AG30" i="7"/>
  <c r="AB30" i="7"/>
  <c r="W30" i="7"/>
  <c r="R30" i="7"/>
  <c r="M30" i="7"/>
  <c r="H30" i="7"/>
  <c r="G30" i="7"/>
  <c r="F30" i="7"/>
  <c r="E30" i="7"/>
  <c r="D30" i="7"/>
  <c r="AG29" i="7"/>
  <c r="AB29" i="7"/>
  <c r="W29" i="7"/>
  <c r="R29" i="7"/>
  <c r="M29" i="7"/>
  <c r="H29" i="7"/>
  <c r="G29" i="7"/>
  <c r="F29" i="7"/>
  <c r="E29" i="7"/>
  <c r="D29" i="7"/>
  <c r="AG28" i="7"/>
  <c r="AB28" i="7"/>
  <c r="W28" i="7"/>
  <c r="R28" i="7"/>
  <c r="M28" i="7"/>
  <c r="H28" i="7"/>
  <c r="G28" i="7"/>
  <c r="F28" i="7"/>
  <c r="E28" i="7"/>
  <c r="D28" i="7"/>
  <c r="AG27" i="7"/>
  <c r="AB27" i="7"/>
  <c r="W27" i="7"/>
  <c r="R27" i="7"/>
  <c r="M27" i="7"/>
  <c r="H27" i="7"/>
  <c r="G27" i="7"/>
  <c r="F27" i="7"/>
  <c r="E27" i="7"/>
  <c r="D27" i="7"/>
  <c r="AG26" i="7"/>
  <c r="AB26" i="7"/>
  <c r="W26" i="7"/>
  <c r="R26" i="7"/>
  <c r="M26" i="7"/>
  <c r="H26" i="7"/>
  <c r="G26" i="7"/>
  <c r="F26" i="7"/>
  <c r="E26" i="7"/>
  <c r="D26" i="7"/>
  <c r="AG25" i="7"/>
  <c r="AB25" i="7"/>
  <c r="W25" i="7"/>
  <c r="R25" i="7"/>
  <c r="M25" i="7"/>
  <c r="H25" i="7"/>
  <c r="G25" i="7"/>
  <c r="F25" i="7"/>
  <c r="E25" i="7"/>
  <c r="D25" i="7"/>
  <c r="AG23" i="7"/>
  <c r="AB23" i="7"/>
  <c r="W23" i="7"/>
  <c r="R23" i="7"/>
  <c r="M23" i="7"/>
  <c r="H23" i="7"/>
  <c r="G23" i="7"/>
  <c r="F23" i="7"/>
  <c r="E23" i="7"/>
  <c r="D23" i="7"/>
  <c r="AG22" i="7"/>
  <c r="AB22" i="7"/>
  <c r="W22" i="7"/>
  <c r="R22" i="7"/>
  <c r="M22" i="7"/>
  <c r="H22" i="7"/>
  <c r="G22" i="7"/>
  <c r="F22" i="7"/>
  <c r="E22" i="7"/>
  <c r="D22" i="7"/>
  <c r="AG21" i="7"/>
  <c r="AB21" i="7"/>
  <c r="W21" i="7"/>
  <c r="R21" i="7"/>
  <c r="M21" i="7"/>
  <c r="H21" i="7"/>
  <c r="G21" i="7"/>
  <c r="F21" i="7"/>
  <c r="E21" i="7"/>
  <c r="D21" i="7"/>
  <c r="AG20" i="7"/>
  <c r="AB20" i="7"/>
  <c r="W20" i="7"/>
  <c r="R20" i="7"/>
  <c r="M20" i="7"/>
  <c r="H20" i="7"/>
  <c r="G20" i="7"/>
  <c r="F20" i="7"/>
  <c r="E20" i="7"/>
  <c r="D20" i="7"/>
  <c r="C20" i="7"/>
  <c r="AG19" i="7"/>
  <c r="AB19" i="7"/>
  <c r="W19" i="7"/>
  <c r="R19" i="7"/>
  <c r="M19" i="7"/>
  <c r="H19" i="7"/>
  <c r="G19" i="7"/>
  <c r="F19" i="7"/>
  <c r="E19" i="7"/>
  <c r="D19" i="7"/>
  <c r="AG18" i="7"/>
  <c r="AB18" i="7"/>
  <c r="W18" i="7"/>
  <c r="R18" i="7"/>
  <c r="M18" i="7"/>
  <c r="H18" i="7"/>
  <c r="G18" i="7"/>
  <c r="F18" i="7"/>
  <c r="E18" i="7"/>
  <c r="D18" i="7"/>
  <c r="AG17" i="7"/>
  <c r="AB17" i="7"/>
  <c r="W17" i="7"/>
  <c r="R17" i="7"/>
  <c r="M17" i="7"/>
  <c r="H17" i="7"/>
  <c r="G17" i="7"/>
  <c r="F17" i="7"/>
  <c r="E17" i="7"/>
  <c r="D17" i="7"/>
  <c r="AG16" i="7"/>
  <c r="AB16" i="7"/>
  <c r="W16" i="7"/>
  <c r="R16" i="7"/>
  <c r="M16" i="7"/>
  <c r="H16" i="7"/>
  <c r="C16" i="7" s="1"/>
  <c r="G16" i="7"/>
  <c r="F16" i="7"/>
  <c r="E16" i="7"/>
  <c r="D16" i="7"/>
  <c r="AG15" i="7"/>
  <c r="AB15" i="7"/>
  <c r="W15" i="7"/>
  <c r="R15" i="7"/>
  <c r="M15" i="7"/>
  <c r="H15" i="7"/>
  <c r="G15" i="7"/>
  <c r="F15" i="7"/>
  <c r="E15" i="7"/>
  <c r="D15" i="7"/>
  <c r="AG14" i="7"/>
  <c r="AB14" i="7"/>
  <c r="W14" i="7"/>
  <c r="R14" i="7"/>
  <c r="M14" i="7"/>
  <c r="H14" i="7"/>
  <c r="G14" i="7"/>
  <c r="F14" i="7"/>
  <c r="E14" i="7"/>
  <c r="D14" i="7"/>
  <c r="AG13" i="7"/>
  <c r="AB13" i="7"/>
  <c r="W13" i="7"/>
  <c r="R13" i="7"/>
  <c r="M13" i="7"/>
  <c r="H13" i="7"/>
  <c r="G13" i="7"/>
  <c r="F13" i="7"/>
  <c r="E13" i="7"/>
  <c r="D13" i="7"/>
  <c r="AG12" i="7"/>
  <c r="AB12" i="7"/>
  <c r="W12" i="7"/>
  <c r="R12" i="7"/>
  <c r="M12" i="7"/>
  <c r="H12" i="7"/>
  <c r="G12" i="7"/>
  <c r="F12" i="7"/>
  <c r="E12" i="7"/>
  <c r="D12" i="7"/>
  <c r="AG11" i="7"/>
  <c r="AB11" i="7"/>
  <c r="W11" i="7"/>
  <c r="R11" i="7"/>
  <c r="M11" i="7"/>
  <c r="H11" i="7"/>
  <c r="G11" i="7"/>
  <c r="F11" i="7"/>
  <c r="E11" i="7"/>
  <c r="D11" i="7"/>
  <c r="AG10" i="7"/>
  <c r="AB10" i="7"/>
  <c r="W10" i="7"/>
  <c r="R10" i="7"/>
  <c r="M10" i="7"/>
  <c r="H10" i="7"/>
  <c r="G10" i="7"/>
  <c r="F10" i="7"/>
  <c r="E10" i="7"/>
  <c r="D10" i="7"/>
  <c r="AG9" i="7"/>
  <c r="AB9" i="7"/>
  <c r="W9" i="7"/>
  <c r="R9" i="7"/>
  <c r="M9" i="7"/>
  <c r="H9" i="7"/>
  <c r="G9" i="7"/>
  <c r="F9" i="7"/>
  <c r="E9" i="7"/>
  <c r="D9" i="7"/>
  <c r="AG8" i="7"/>
  <c r="AB8" i="7"/>
  <c r="W8" i="7"/>
  <c r="R8" i="7"/>
  <c r="M8" i="7"/>
  <c r="H8" i="7"/>
  <c r="G8" i="7"/>
  <c r="F8" i="7"/>
  <c r="E8" i="7"/>
  <c r="D8" i="7"/>
  <c r="AG7" i="7"/>
  <c r="AB7" i="7"/>
  <c r="W7" i="7"/>
  <c r="R7" i="7"/>
  <c r="M7" i="7"/>
  <c r="H7" i="7"/>
  <c r="G7" i="7"/>
  <c r="F7" i="7"/>
  <c r="E7" i="7"/>
  <c r="D7" i="7"/>
  <c r="AG6" i="7"/>
  <c r="AB6" i="7"/>
  <c r="W6" i="7"/>
  <c r="R6" i="7"/>
  <c r="M6" i="7"/>
  <c r="H6" i="7"/>
  <c r="H5" i="7" s="1"/>
  <c r="G6" i="7"/>
  <c r="F6" i="7"/>
  <c r="E6" i="7"/>
  <c r="D6" i="7"/>
  <c r="AK5" i="7"/>
  <c r="AJ5" i="7"/>
  <c r="AI5" i="7"/>
  <c r="AH5" i="7"/>
  <c r="AF5" i="7"/>
  <c r="AE5" i="7"/>
  <c r="AD5" i="7"/>
  <c r="AC5" i="7"/>
  <c r="AA5" i="7"/>
  <c r="Z5" i="7"/>
  <c r="Y5" i="7"/>
  <c r="X5" i="7"/>
  <c r="V5" i="7"/>
  <c r="U5" i="7"/>
  <c r="T5" i="7"/>
  <c r="S5" i="7"/>
  <c r="Q5" i="7"/>
  <c r="P5" i="7"/>
  <c r="O5" i="7"/>
  <c r="N5" i="7"/>
  <c r="L5" i="7"/>
  <c r="K5" i="7"/>
  <c r="J5" i="7"/>
  <c r="I5" i="7"/>
  <c r="C27" i="7" l="1"/>
  <c r="C28" i="7"/>
  <c r="C33" i="7"/>
  <c r="C39" i="7"/>
  <c r="C43" i="7"/>
  <c r="C52" i="7"/>
  <c r="C54" i="7"/>
  <c r="C64" i="7"/>
  <c r="C70" i="7"/>
  <c r="C73" i="7"/>
  <c r="C87" i="7"/>
  <c r="C8" i="7"/>
  <c r="C14" i="7"/>
  <c r="C19" i="7"/>
  <c r="C76" i="7"/>
  <c r="C106" i="7"/>
  <c r="C107" i="7"/>
  <c r="C109" i="7"/>
  <c r="C115" i="7"/>
  <c r="C129" i="7"/>
  <c r="C42" i="7"/>
  <c r="C45" i="7"/>
  <c r="C59" i="7"/>
  <c r="C82" i="7"/>
  <c r="C84" i="7"/>
  <c r="C102" i="7"/>
  <c r="C118" i="7"/>
  <c r="C11" i="7"/>
  <c r="C12" i="7"/>
  <c r="C22" i="7"/>
  <c r="C26" i="7"/>
  <c r="C34" i="7"/>
  <c r="C48" i="7"/>
  <c r="C50" i="7"/>
  <c r="C58" i="7"/>
  <c r="C77" i="7"/>
  <c r="C79" i="7"/>
  <c r="C80" i="7"/>
  <c r="C93" i="7"/>
  <c r="C121" i="7"/>
  <c r="C122" i="7"/>
  <c r="R5" i="7"/>
  <c r="C17" i="7"/>
  <c r="C18" i="7"/>
  <c r="C29" i="7"/>
  <c r="C32" i="7"/>
  <c r="C40" i="7"/>
  <c r="C55" i="7"/>
  <c r="C56" i="7"/>
  <c r="C60" i="7"/>
  <c r="C63" i="7"/>
  <c r="C71" i="7"/>
  <c r="C85" i="7"/>
  <c r="C86" i="7"/>
  <c r="C99" i="7"/>
  <c r="C113" i="7"/>
  <c r="C120" i="7"/>
  <c r="C125" i="7"/>
  <c r="C128" i="7"/>
  <c r="C9" i="7"/>
  <c r="C23" i="7"/>
  <c r="C25" i="7"/>
  <c r="C35" i="7"/>
  <c r="C38" i="7"/>
  <c r="C46" i="7"/>
  <c r="C66" i="7"/>
  <c r="C69" i="7"/>
  <c r="C91" i="7"/>
  <c r="C92" i="7"/>
  <c r="C105" i="7"/>
  <c r="C112" i="7"/>
  <c r="C119" i="7"/>
  <c r="C126" i="7"/>
  <c r="C7" i="7"/>
  <c r="W5" i="7"/>
  <c r="C15" i="7"/>
  <c r="C30" i="7"/>
  <c r="C31" i="7"/>
  <c r="C41" i="7"/>
  <c r="C44" i="7"/>
  <c r="C53" i="7"/>
  <c r="C61" i="7"/>
  <c r="C62" i="7"/>
  <c r="C72" i="7"/>
  <c r="C90" i="7"/>
  <c r="C95" i="7"/>
  <c r="C97" i="7"/>
  <c r="C98" i="7"/>
  <c r="C111" i="7"/>
  <c r="C114" i="7"/>
  <c r="C117" i="7"/>
  <c r="C127" i="7"/>
  <c r="G5" i="7"/>
  <c r="AG5" i="7"/>
  <c r="C10" i="7"/>
  <c r="C13" i="7"/>
  <c r="C21" i="7"/>
  <c r="C36" i="7"/>
  <c r="C37" i="7"/>
  <c r="C47" i="7"/>
  <c r="C51" i="7"/>
  <c r="C67" i="7"/>
  <c r="C68" i="7"/>
  <c r="C78" i="7"/>
  <c r="C81" i="7"/>
  <c r="C96" i="7"/>
  <c r="C101" i="7"/>
  <c r="C103" i="7"/>
  <c r="C104" i="7"/>
  <c r="C123" i="7"/>
  <c r="C108" i="7"/>
  <c r="C83" i="7"/>
  <c r="C75" i="7"/>
  <c r="C74" i="7"/>
  <c r="E5" i="7"/>
  <c r="D5" i="7"/>
  <c r="F5" i="7"/>
  <c r="C65" i="7"/>
  <c r="AB5" i="7"/>
  <c r="M5" i="7"/>
  <c r="C89" i="7"/>
  <c r="C6" i="7"/>
  <c r="C5" i="7" l="1"/>
</calcChain>
</file>

<file path=xl/sharedStrings.xml><?xml version="1.0" encoding="utf-8"?>
<sst xmlns="http://schemas.openxmlformats.org/spreadsheetml/2006/main" count="168" uniqueCount="138">
  <si>
    <t>연번</t>
    <phoneticPr fontId="1" type="noConversion"/>
  </si>
  <si>
    <t>강소연구개발특구 지정</t>
    <phoneticPr fontId="1" type="noConversion"/>
  </si>
  <si>
    <t>R&amp;D 공동연구 플랫폼 구축</t>
    <phoneticPr fontId="1" type="noConversion"/>
  </si>
  <si>
    <t>중소기업 R&amp;D사업화 지원센터 설립</t>
    <phoneticPr fontId="1" type="noConversion"/>
  </si>
  <si>
    <t>동북아 물류 플랫폼 구축</t>
    <phoneticPr fontId="1" type="noConversion"/>
  </si>
  <si>
    <t>항공ICT 융복합 클러스터 조성</t>
    <phoneticPr fontId="1" type="noConversion"/>
  </si>
  <si>
    <t>희유금속 소재부품 클러스터 조성</t>
    <phoneticPr fontId="1" type="noConversion"/>
  </si>
  <si>
    <t>청(소)년 노동자 노동권익 보호 교육</t>
    <phoneticPr fontId="1" type="noConversion"/>
  </si>
  <si>
    <t>인생이모작지원센터 설치</t>
    <phoneticPr fontId="1" type="noConversion"/>
  </si>
  <si>
    <t>일자리더하기 장려금</t>
    <phoneticPr fontId="1" type="noConversion"/>
  </si>
  <si>
    <t>장기채무자의 새출발을 돕는 금융복지제도 확충</t>
    <phoneticPr fontId="1" type="noConversion"/>
  </si>
  <si>
    <t>도지사 직속 사회적경제위원회 설치</t>
    <phoneticPr fontId="1" type="noConversion"/>
  </si>
  <si>
    <t>경남공익형직불제 추진</t>
    <phoneticPr fontId="1" type="noConversion"/>
  </si>
  <si>
    <t>스마트양식장 조성 및 어촌 6차 산업화</t>
    <phoneticPr fontId="1" type="noConversion"/>
  </si>
  <si>
    <t>청년 및 신혼부부 주거복지 확대</t>
    <phoneticPr fontId="1" type="noConversion"/>
  </si>
  <si>
    <t>어르신센터 설치 및 치매예방 안전망 강화</t>
    <phoneticPr fontId="1" type="noConversion"/>
  </si>
  <si>
    <t>낙동강 수질개선</t>
    <phoneticPr fontId="1" type="noConversion"/>
  </si>
  <si>
    <t>문화예술 창작공간 지원 및 지원조례 제정</t>
    <phoneticPr fontId="1" type="noConversion"/>
  </si>
  <si>
    <t>범죄예방환경 도시조성 및 안전감시단 도입</t>
    <phoneticPr fontId="1" type="noConversion"/>
  </si>
  <si>
    <t>스마트 지진방재 시스템 강화</t>
    <phoneticPr fontId="1" type="noConversion"/>
  </si>
  <si>
    <t>도비</t>
    <phoneticPr fontId="1" type="noConversion"/>
  </si>
  <si>
    <t>시군비</t>
    <phoneticPr fontId="1" type="noConversion"/>
  </si>
  <si>
    <t>◇ 경상남도 공약사업별  투자계획</t>
    <phoneticPr fontId="1" type="noConversion"/>
  </si>
  <si>
    <t>(단위 : 백만원)</t>
    <phoneticPr fontId="1" type="noConversion"/>
  </si>
  <si>
    <t>이행과제</t>
    <phoneticPr fontId="1" type="noConversion"/>
  </si>
  <si>
    <t>총계</t>
    <phoneticPr fontId="1" type="noConversion"/>
  </si>
  <si>
    <t>2021</t>
    <phoneticPr fontId="1" type="noConversion"/>
  </si>
  <si>
    <t>2022.6.</t>
    <phoneticPr fontId="1" type="noConversion"/>
  </si>
  <si>
    <t>임기 후</t>
    <phoneticPr fontId="1" type="noConversion"/>
  </si>
  <si>
    <t>계</t>
    <phoneticPr fontId="1" type="noConversion"/>
  </si>
  <si>
    <t>국비</t>
    <phoneticPr fontId="1" type="noConversion"/>
  </si>
  <si>
    <t>기타</t>
    <phoneticPr fontId="1" type="noConversion"/>
  </si>
  <si>
    <t>소계</t>
    <phoneticPr fontId="1" type="noConversion"/>
  </si>
  <si>
    <t>핵심산업 고도화</t>
    <phoneticPr fontId="1" type="noConversion"/>
  </si>
  <si>
    <t>ICT융합 개방형 제조운영체제 개발</t>
    <phoneticPr fontId="1" type="noConversion"/>
  </si>
  <si>
    <t>스마트공장 구축</t>
    <phoneticPr fontId="1" type="noConversion"/>
  </si>
  <si>
    <t>스마트 산단 조성</t>
    <phoneticPr fontId="1" type="noConversion"/>
  </si>
  <si>
    <t>경남형 혁신인재 양성</t>
    <phoneticPr fontId="1" type="noConversion"/>
  </si>
  <si>
    <t>국내 주요 연구기관 및 대기업 R&amp;D센터 유치</t>
    <phoneticPr fontId="1" type="noConversion"/>
  </si>
  <si>
    <t>경남소프트웨어산업진흥 플랫폼 구축</t>
    <phoneticPr fontId="1" type="noConversion"/>
  </si>
  <si>
    <t>소재부품 연구단지 조성</t>
    <phoneticPr fontId="1" type="noConversion"/>
  </si>
  <si>
    <t>남부내륙고속철도 조기 착공</t>
    <phoneticPr fontId="1" type="noConversion"/>
  </si>
  <si>
    <t>이전 공공기관 연계 특화산업 기업유치 및 산업지원 중추도시 육성(혁신도시 시즌2)</t>
    <phoneticPr fontId="1" type="noConversion"/>
  </si>
  <si>
    <t>친환경 고내구성 세라믹 소재부품을 경남 주력산업으로 육성</t>
    <phoneticPr fontId="1" type="noConversion"/>
  </si>
  <si>
    <t>지역전략 항노화산업 육성</t>
    <phoneticPr fontId="1" type="noConversion"/>
  </si>
  <si>
    <t>지역주도 청년일자리사업 및 기업맞춤형 일자리 추진</t>
    <phoneticPr fontId="1" type="noConversion"/>
  </si>
  <si>
    <t>부산경남청년창업사관학교 분리 유치</t>
    <phoneticPr fontId="1" type="noConversion"/>
  </si>
  <si>
    <t>경남기반창업투자회사 설립</t>
    <phoneticPr fontId="1" type="noConversion"/>
  </si>
  <si>
    <t>스타트업 캠퍼스 조성</t>
    <phoneticPr fontId="1" type="noConversion"/>
  </si>
  <si>
    <t>경력단절여성 지원</t>
    <phoneticPr fontId="1" type="noConversion"/>
  </si>
  <si>
    <t>경남창업지원학교 유치</t>
    <phoneticPr fontId="1" type="noConversion"/>
  </si>
  <si>
    <t>노인일자리 확대 및 노인일자리 수당 인상</t>
    <phoneticPr fontId="1" type="noConversion"/>
  </si>
  <si>
    <t>지역자율형 사회서비스투자사업</t>
    <phoneticPr fontId="1" type="noConversion"/>
  </si>
  <si>
    <t>제로페이 도입</t>
    <phoneticPr fontId="1" type="noConversion"/>
  </si>
  <si>
    <t>경남소상공인 사랑상품권</t>
    <phoneticPr fontId="1" type="noConversion"/>
  </si>
  <si>
    <t>경남 일자리 안정자금 지원</t>
    <phoneticPr fontId="1" type="noConversion"/>
  </si>
  <si>
    <t>소상공인 정책자금 지원 확대</t>
    <phoneticPr fontId="1" type="noConversion"/>
  </si>
  <si>
    <t>노란우산공제 신규가입 희망장려금 지원</t>
    <phoneticPr fontId="1" type="noConversion"/>
  </si>
  <si>
    <t>1인 자영업자 고용보험료 50% 지원</t>
    <phoneticPr fontId="1" type="noConversion"/>
  </si>
  <si>
    <t>소상공인 유통구조 선진화 지원</t>
    <phoneticPr fontId="1" type="noConversion"/>
  </si>
  <si>
    <t>생애주기별 맞춤형 지원 강화</t>
    <phoneticPr fontId="1" type="noConversion"/>
  </si>
  <si>
    <t>공정과 상생의 시장질서 확립</t>
    <phoneticPr fontId="1" type="noConversion"/>
  </si>
  <si>
    <t>중소기업 시설 설비투자 및 경영안정자금 확대</t>
    <phoneticPr fontId="1" type="noConversion"/>
  </si>
  <si>
    <t>경남 청년채용 중소기업 근무환경 개선사업</t>
    <phoneticPr fontId="1" type="noConversion"/>
  </si>
  <si>
    <t>경남 청년내일채움 공제</t>
    <phoneticPr fontId="1" type="noConversion"/>
  </si>
  <si>
    <t>사회적경제 활성화</t>
    <phoneticPr fontId="1" type="noConversion"/>
  </si>
  <si>
    <t>농산물 공급체계 혁신으로 먹거리 공공성 강화</t>
    <phoneticPr fontId="1" type="noConversion"/>
  </si>
  <si>
    <t>경남 농산물수급안정 및 최저가격보장</t>
    <phoneticPr fontId="1" type="noConversion"/>
  </si>
  <si>
    <t>청년 취농인턴제, 취농직불제 및 경영실습임대농장 조성</t>
    <phoneticPr fontId="1" type="noConversion"/>
  </si>
  <si>
    <t>경남형 스마트팜 조성 및 청년창업보육센터 운영</t>
    <phoneticPr fontId="1" type="noConversion"/>
  </si>
  <si>
    <t>경남농어업특별위원회 및 농어업회의소 설치</t>
    <phoneticPr fontId="1" type="noConversion"/>
  </si>
  <si>
    <t>교육의 공공성 강화</t>
    <phoneticPr fontId="1" type="noConversion"/>
  </si>
  <si>
    <t>평생교육, 사회교육</t>
    <phoneticPr fontId="1" type="noConversion"/>
  </si>
  <si>
    <t>청년정책 추진체계 확립</t>
    <phoneticPr fontId="1" type="noConversion"/>
  </si>
  <si>
    <t>청년터 조성</t>
    <phoneticPr fontId="1" type="noConversion"/>
  </si>
  <si>
    <t>도지사 직속 경상남도 저출생고령사회위원회 설치</t>
    <phoneticPr fontId="1" type="noConversion"/>
  </si>
  <si>
    <t>경남 맘 편한 원스톱 보육센터 설치</t>
    <phoneticPr fontId="1" type="noConversion"/>
  </si>
  <si>
    <t>국공립어린이집 확충</t>
    <phoneticPr fontId="1" type="noConversion"/>
  </si>
  <si>
    <t>보육료 차액 지원</t>
    <phoneticPr fontId="1" type="noConversion"/>
  </si>
  <si>
    <t>공동육아나눔터 확대 및 긴급육아, 공공가사도우미 파견</t>
    <phoneticPr fontId="1" type="noConversion"/>
  </si>
  <si>
    <t>어린이집 공기청정기 설치</t>
    <phoneticPr fontId="1" type="noConversion"/>
  </si>
  <si>
    <t>서부경남 혁신형 공공병원 확충</t>
    <phoneticPr fontId="1" type="noConversion"/>
  </si>
  <si>
    <t>권역별 통합의료벨트 구축</t>
    <phoneticPr fontId="1" type="noConversion"/>
  </si>
  <si>
    <t>공공어린이 재활병원 유치</t>
    <phoneticPr fontId="1" type="noConversion"/>
  </si>
  <si>
    <t>경남형 치매 관리 책임제</t>
    <phoneticPr fontId="1" type="noConversion"/>
  </si>
  <si>
    <t>방문건강관리서비스 제공</t>
    <phoneticPr fontId="1" type="noConversion"/>
  </si>
  <si>
    <t>건강생활지원센터 확충</t>
    <phoneticPr fontId="1" type="noConversion"/>
  </si>
  <si>
    <t>찾아가는 검진버스 농어촌 순회 무료검진</t>
    <phoneticPr fontId="1" type="noConversion"/>
  </si>
  <si>
    <t>경남 365안심병동 확대</t>
    <phoneticPr fontId="1" type="noConversion"/>
  </si>
  <si>
    <t>노동전담부서 설치 및 노사민정협의회 구성</t>
    <phoneticPr fontId="1" type="noConversion"/>
  </si>
  <si>
    <t>이동노동자 쉼터 조성</t>
    <phoneticPr fontId="1" type="noConversion"/>
  </si>
  <si>
    <t>돌봄노동자 지원센터 설치</t>
    <phoneticPr fontId="1" type="noConversion"/>
  </si>
  <si>
    <t>감정노동자 상담센터 설치</t>
    <phoneticPr fontId="1" type="noConversion"/>
  </si>
  <si>
    <t>비정규직 노동자 지원센터 운영</t>
    <phoneticPr fontId="1" type="noConversion"/>
  </si>
  <si>
    <t>실질적인 성평등 실현</t>
    <phoneticPr fontId="1" type="noConversion"/>
  </si>
  <si>
    <t>젠더폭력방지 기반 구축</t>
    <phoneticPr fontId="1" type="noConversion"/>
  </si>
  <si>
    <t>장애인 차별금지 및 인권보장</t>
    <phoneticPr fontId="1" type="noConversion"/>
  </si>
  <si>
    <t>장애인일자리 확대 및 우선구매 활성화</t>
    <phoneticPr fontId="1" type="noConversion"/>
  </si>
  <si>
    <t>임플란트, 틀니, 관절수술 비용 지원</t>
    <phoneticPr fontId="1" type="noConversion"/>
  </si>
  <si>
    <t>새로운 복지전달체계 찾아가는 복지센터</t>
    <phoneticPr fontId="1" type="noConversion"/>
  </si>
  <si>
    <t>원스톱 복지전달체계 구축</t>
    <phoneticPr fontId="1" type="noConversion"/>
  </si>
  <si>
    <t>대기오염측정망 확충 운영</t>
    <phoneticPr fontId="1" type="noConversion"/>
  </si>
  <si>
    <t>도민건강권 확보를 위한 대기질 관리</t>
    <phoneticPr fontId="1" type="noConversion"/>
  </si>
  <si>
    <t>친환경차 보급 확대 및 노후경유차 조기 폐차 지원</t>
    <phoneticPr fontId="1" type="noConversion"/>
  </si>
  <si>
    <t>에너지 전환사회 구현</t>
    <phoneticPr fontId="1" type="noConversion"/>
  </si>
  <si>
    <t>수소사회 실현 기반 구축</t>
    <phoneticPr fontId="1" type="noConversion"/>
  </si>
  <si>
    <t>문화예술협치위원회 구성 및 경남문화예술진흥원 기능 정상화</t>
    <phoneticPr fontId="1" type="noConversion"/>
  </si>
  <si>
    <t>경남도립예술단 창단</t>
    <phoneticPr fontId="1" type="noConversion"/>
  </si>
  <si>
    <t>문화예술분야 사회적경제기업 발굴 지원</t>
    <phoneticPr fontId="1" type="noConversion"/>
  </si>
  <si>
    <t>경남정신 확립</t>
    <phoneticPr fontId="1" type="noConversion"/>
  </si>
  <si>
    <t>경남예술인 그라민금고 설치</t>
    <phoneticPr fontId="1" type="noConversion"/>
  </si>
  <si>
    <t>예술인복지센터 설립 및 예술인복지조례 제정</t>
    <phoneticPr fontId="1" type="noConversion"/>
  </si>
  <si>
    <t>창원마산야구장 조기 건립 지원</t>
    <phoneticPr fontId="1" type="noConversion"/>
  </si>
  <si>
    <t>장애인 생활체육 활성화</t>
    <phoneticPr fontId="1" type="noConversion"/>
  </si>
  <si>
    <t>장애인체육관 건립 및 이동약자 체육편의시설 확충</t>
    <phoneticPr fontId="1" type="noConversion"/>
  </si>
  <si>
    <t>생활체육 활성화</t>
    <phoneticPr fontId="1" type="noConversion"/>
  </si>
  <si>
    <t>힐링 휴양관광 상품 개발 및 남해안 도보여행길 조성</t>
    <phoneticPr fontId="1" type="noConversion"/>
  </si>
  <si>
    <t>열린 관광 1번가 조성</t>
    <phoneticPr fontId="1" type="noConversion"/>
  </si>
  <si>
    <t>도시재생 활성화</t>
    <phoneticPr fontId="1" type="noConversion"/>
  </si>
  <si>
    <t>유니버설디자인 도시 구현</t>
    <phoneticPr fontId="1" type="noConversion"/>
  </si>
  <si>
    <t>저상버스 보급 확대</t>
    <phoneticPr fontId="1" type="noConversion"/>
  </si>
  <si>
    <t>광역교통체계 확충</t>
    <phoneticPr fontId="1" type="noConversion"/>
  </si>
  <si>
    <t>브라보(100원) 택시</t>
    <phoneticPr fontId="1" type="noConversion"/>
  </si>
  <si>
    <t>남해안 고속화철도 조기개통</t>
    <phoneticPr fontId="1" type="noConversion"/>
  </si>
  <si>
    <t>화재방재 대비시스템 강화</t>
    <phoneticPr fontId="1" type="noConversion"/>
  </si>
  <si>
    <t>주민참여예산제</t>
    <phoneticPr fontId="1" type="noConversion"/>
  </si>
  <si>
    <t>감사위원회 도입 및 도민 감사참여 활성화</t>
    <phoneticPr fontId="1" type="noConversion"/>
  </si>
  <si>
    <t>뉴미디어 도민 참여 확대</t>
    <phoneticPr fontId="1" type="noConversion"/>
  </si>
  <si>
    <t>공동주택 품질검수단 확대</t>
    <phoneticPr fontId="1" type="noConversion"/>
  </si>
  <si>
    <t>정보공개, 자원 공유로 열린 도정 실현</t>
    <phoneticPr fontId="1" type="noConversion"/>
  </si>
  <si>
    <t>빅데이터를 이용 민원, 복지 분석 및 활용</t>
    <phoneticPr fontId="1" type="noConversion"/>
  </si>
  <si>
    <t>민자도로 신용카드 결제 추진</t>
    <phoneticPr fontId="1" type="noConversion"/>
  </si>
  <si>
    <t>서부청사 민원해결</t>
    <phoneticPr fontId="1" type="noConversion"/>
  </si>
  <si>
    <t>대의민주주의 제도 보완</t>
    <phoneticPr fontId="1" type="noConversion"/>
  </si>
  <si>
    <t>공공기관 청년의무고용확대 및 채용비리 예방</t>
    <phoneticPr fontId="1" type="noConversion"/>
  </si>
  <si>
    <t>학교건물 내진보강 및 스프링클러 설치</t>
    <phoneticPr fontId="1" type="noConversion"/>
  </si>
  <si>
    <t>도민과 다함께 행복한 서부청사 환경조성</t>
    <phoneticPr fontId="1" type="noConversion"/>
  </si>
  <si>
    <t>공공산후조리원 권역별 설치 및 출산 공공서비스 강화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</si>
</sst>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D4D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4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vertical="center" shrinkToFit="1"/>
    </xf>
    <xf numFmtId="41" fontId="0" fillId="0" borderId="0" xfId="0" applyNumberFormat="1" applyAlignment="1">
      <alignment horizontal="center" vertical="center"/>
    </xf>
    <xf numFmtId="41" fontId="0" fillId="0" borderId="0" xfId="0" applyNumberForma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3" borderId="6" xfId="0" applyNumberFormat="1" applyFont="1" applyFill="1" applyBorder="1" applyAlignment="1">
      <alignment horizontal="center" vertical="center"/>
    </xf>
    <xf numFmtId="41" fontId="3" fillId="3" borderId="6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41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41" fontId="3" fillId="4" borderId="6" xfId="0" applyNumberFormat="1" applyFont="1" applyFill="1" applyBorder="1" applyAlignment="1">
      <alignment vertical="center" shrinkToFit="1"/>
    </xf>
    <xf numFmtId="41" fontId="3" fillId="4" borderId="5" xfId="0" applyNumberFormat="1" applyFont="1" applyFill="1" applyBorder="1" applyAlignment="1">
      <alignment horizontal="center" vertical="center"/>
    </xf>
    <xf numFmtId="41" fontId="3" fillId="2" borderId="6" xfId="0" applyNumberFormat="1" applyFont="1" applyFill="1" applyBorder="1" applyAlignment="1">
      <alignment vertical="center" shrinkToFit="1"/>
    </xf>
    <xf numFmtId="41" fontId="3" fillId="2" borderId="5" xfId="0" applyNumberFormat="1" applyFont="1" applyFill="1" applyBorder="1" applyAlignment="1">
      <alignment horizontal="center" vertical="center"/>
    </xf>
    <xf numFmtId="41" fontId="3" fillId="5" borderId="6" xfId="0" applyNumberFormat="1" applyFont="1" applyFill="1" applyBorder="1" applyAlignment="1">
      <alignment vertical="center" shrinkToFit="1"/>
    </xf>
    <xf numFmtId="41" fontId="3" fillId="5" borderId="5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2" fillId="3" borderId="2" xfId="0" applyNumberFormat="1" applyFont="1" applyFill="1" applyBorder="1" applyAlignment="1">
      <alignment horizontal="center" vertical="center" shrinkToFit="1"/>
    </xf>
    <xf numFmtId="41" fontId="2" fillId="3" borderId="4" xfId="0" applyNumberFormat="1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horizontal="center" vertical="center" shrinkToFit="1"/>
    </xf>
    <xf numFmtId="41" fontId="2" fillId="3" borderId="5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AD4D0"/>
      <color rgb="FFFF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L129"/>
  <sheetViews>
    <sheetView tabSelected="1" workbookViewId="0">
      <pane xSplit="3" ySplit="3" topLeftCell="D4" activePane="bottomRight" state="frozen"/>
      <selection pane="topRight" activeCell="E1" sqref="E1"/>
      <selection pane="bottomLeft" activeCell="A5" sqref="A5"/>
      <selection pane="bottomRight" activeCell="B1" sqref="B1"/>
    </sheetView>
  </sheetViews>
  <sheetFormatPr defaultRowHeight="16.5" x14ac:dyDescent="0.3"/>
  <cols>
    <col min="1" max="1" width="9.125" bestFit="1" customWidth="1"/>
    <col min="2" max="2" width="38.25" customWidth="1"/>
    <col min="3" max="37" width="12.625" customWidth="1"/>
    <col min="38" max="38" width="11.875" bestFit="1" customWidth="1"/>
  </cols>
  <sheetData>
    <row r="1" spans="1:38" ht="31.5" x14ac:dyDescent="0.3">
      <c r="A1" s="1" t="s">
        <v>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3">
      <c r="A2" s="5" t="s">
        <v>23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x14ac:dyDescent="0.3">
      <c r="A3" s="27" t="s">
        <v>0</v>
      </c>
      <c r="B3" s="29" t="s">
        <v>24</v>
      </c>
      <c r="C3" s="20" t="s">
        <v>25</v>
      </c>
      <c r="D3" s="21"/>
      <c r="E3" s="21"/>
      <c r="F3" s="21"/>
      <c r="G3" s="22"/>
      <c r="H3" s="20">
        <v>2018</v>
      </c>
      <c r="I3" s="21"/>
      <c r="J3" s="21"/>
      <c r="K3" s="21"/>
      <c r="L3" s="22"/>
      <c r="M3" s="20">
        <v>2019</v>
      </c>
      <c r="N3" s="21"/>
      <c r="O3" s="21"/>
      <c r="P3" s="21"/>
      <c r="Q3" s="22"/>
      <c r="R3" s="20">
        <v>2020</v>
      </c>
      <c r="S3" s="21"/>
      <c r="T3" s="21"/>
      <c r="U3" s="21"/>
      <c r="V3" s="22"/>
      <c r="W3" s="20" t="s">
        <v>26</v>
      </c>
      <c r="X3" s="21"/>
      <c r="Y3" s="21"/>
      <c r="Z3" s="21"/>
      <c r="AA3" s="22"/>
      <c r="AB3" s="20" t="s">
        <v>27</v>
      </c>
      <c r="AC3" s="21"/>
      <c r="AD3" s="21"/>
      <c r="AE3" s="21"/>
      <c r="AF3" s="22"/>
      <c r="AG3" s="20" t="s">
        <v>28</v>
      </c>
      <c r="AH3" s="23"/>
      <c r="AI3" s="23"/>
      <c r="AJ3" s="23"/>
      <c r="AK3" s="24"/>
      <c r="AL3" s="4"/>
    </row>
    <row r="4" spans="1:38" x14ac:dyDescent="0.3">
      <c r="A4" s="28"/>
      <c r="B4" s="30"/>
      <c r="C4" s="6" t="s">
        <v>29</v>
      </c>
      <c r="D4" s="6" t="s">
        <v>30</v>
      </c>
      <c r="E4" s="6" t="s">
        <v>20</v>
      </c>
      <c r="F4" s="6" t="s">
        <v>21</v>
      </c>
      <c r="G4" s="6" t="s">
        <v>31</v>
      </c>
      <c r="H4" s="6" t="s">
        <v>32</v>
      </c>
      <c r="I4" s="6" t="s">
        <v>30</v>
      </c>
      <c r="J4" s="6" t="s">
        <v>20</v>
      </c>
      <c r="K4" s="6" t="s">
        <v>21</v>
      </c>
      <c r="L4" s="6" t="s">
        <v>31</v>
      </c>
      <c r="M4" s="6" t="s">
        <v>32</v>
      </c>
      <c r="N4" s="6" t="s">
        <v>30</v>
      </c>
      <c r="O4" s="6" t="s">
        <v>20</v>
      </c>
      <c r="P4" s="6" t="s">
        <v>21</v>
      </c>
      <c r="Q4" s="6" t="s">
        <v>31</v>
      </c>
      <c r="R4" s="6" t="s">
        <v>32</v>
      </c>
      <c r="S4" s="6" t="s">
        <v>30</v>
      </c>
      <c r="T4" s="6" t="s">
        <v>20</v>
      </c>
      <c r="U4" s="6" t="s">
        <v>21</v>
      </c>
      <c r="V4" s="6" t="s">
        <v>31</v>
      </c>
      <c r="W4" s="6" t="s">
        <v>32</v>
      </c>
      <c r="X4" s="6" t="s">
        <v>30</v>
      </c>
      <c r="Y4" s="6" t="s">
        <v>20</v>
      </c>
      <c r="Z4" s="6" t="s">
        <v>21</v>
      </c>
      <c r="AA4" s="6" t="s">
        <v>31</v>
      </c>
      <c r="AB4" s="6" t="s">
        <v>32</v>
      </c>
      <c r="AC4" s="6" t="s">
        <v>30</v>
      </c>
      <c r="AD4" s="6" t="s">
        <v>20</v>
      </c>
      <c r="AE4" s="6" t="s">
        <v>21</v>
      </c>
      <c r="AF4" s="6" t="s">
        <v>31</v>
      </c>
      <c r="AG4" s="6" t="s">
        <v>32</v>
      </c>
      <c r="AH4" s="6" t="s">
        <v>30</v>
      </c>
      <c r="AI4" s="6" t="s">
        <v>20</v>
      </c>
      <c r="AJ4" s="6" t="s">
        <v>21</v>
      </c>
      <c r="AK4" s="6" t="s">
        <v>31</v>
      </c>
      <c r="AL4" s="4"/>
    </row>
    <row r="5" spans="1:38" x14ac:dyDescent="0.3">
      <c r="A5" s="25" t="s">
        <v>29</v>
      </c>
      <c r="B5" s="26"/>
      <c r="C5" s="7">
        <f>SUM(C6:C130)</f>
        <v>19350735</v>
      </c>
      <c r="D5" s="7">
        <f t="shared" ref="D5:G5" si="0">SUM(D6:D130)</f>
        <v>9981498</v>
      </c>
      <c r="E5" s="7">
        <f t="shared" si="0"/>
        <v>2097110</v>
      </c>
      <c r="F5" s="7">
        <f t="shared" si="0"/>
        <v>2866748</v>
      </c>
      <c r="G5" s="7">
        <f t="shared" si="0"/>
        <v>4405379</v>
      </c>
      <c r="H5" s="7">
        <f t="shared" ref="H5:AK5" si="1">SUM(H6:H129)</f>
        <v>2399105</v>
      </c>
      <c r="I5" s="7">
        <f t="shared" si="1"/>
        <v>451726</v>
      </c>
      <c r="J5" s="7">
        <f t="shared" si="1"/>
        <v>194120</v>
      </c>
      <c r="K5" s="7">
        <f t="shared" si="1"/>
        <v>386286</v>
      </c>
      <c r="L5" s="7">
        <f t="shared" si="1"/>
        <v>1366973</v>
      </c>
      <c r="M5" s="7">
        <f t="shared" si="1"/>
        <v>2284035</v>
      </c>
      <c r="N5" s="7">
        <f t="shared" si="1"/>
        <v>726957</v>
      </c>
      <c r="O5" s="7">
        <f t="shared" si="1"/>
        <v>379299</v>
      </c>
      <c r="P5" s="7">
        <f t="shared" si="1"/>
        <v>500936</v>
      </c>
      <c r="Q5" s="7">
        <f t="shared" si="1"/>
        <v>676843</v>
      </c>
      <c r="R5" s="7">
        <f t="shared" si="1"/>
        <v>2568778</v>
      </c>
      <c r="S5" s="7">
        <f t="shared" si="1"/>
        <v>1051861</v>
      </c>
      <c r="T5" s="7">
        <f t="shared" si="1"/>
        <v>382395</v>
      </c>
      <c r="U5" s="7">
        <f t="shared" si="1"/>
        <v>534432</v>
      </c>
      <c r="V5" s="7">
        <f t="shared" si="1"/>
        <v>600090</v>
      </c>
      <c r="W5" s="7">
        <f t="shared" si="1"/>
        <v>2636880</v>
      </c>
      <c r="X5" s="7">
        <f t="shared" si="1"/>
        <v>1103569</v>
      </c>
      <c r="Y5" s="7">
        <f t="shared" si="1"/>
        <v>423142</v>
      </c>
      <c r="Z5" s="7">
        <f t="shared" si="1"/>
        <v>612412</v>
      </c>
      <c r="AA5" s="7">
        <f t="shared" si="1"/>
        <v>497757</v>
      </c>
      <c r="AB5" s="7">
        <f t="shared" si="1"/>
        <v>2886546</v>
      </c>
      <c r="AC5" s="7">
        <f t="shared" si="1"/>
        <v>1134076</v>
      </c>
      <c r="AD5" s="7">
        <f t="shared" si="1"/>
        <v>498321</v>
      </c>
      <c r="AE5" s="7">
        <f t="shared" si="1"/>
        <v>552830</v>
      </c>
      <c r="AF5" s="7">
        <f t="shared" si="1"/>
        <v>701319</v>
      </c>
      <c r="AG5" s="7">
        <f t="shared" si="1"/>
        <v>6575391</v>
      </c>
      <c r="AH5" s="7">
        <f t="shared" si="1"/>
        <v>5513309</v>
      </c>
      <c r="AI5" s="7">
        <f t="shared" si="1"/>
        <v>219833</v>
      </c>
      <c r="AJ5" s="7">
        <f t="shared" si="1"/>
        <v>279852</v>
      </c>
      <c r="AK5" s="7">
        <f t="shared" si="1"/>
        <v>562397</v>
      </c>
      <c r="AL5" s="4"/>
    </row>
    <row r="6" spans="1:38" s="13" customFormat="1" x14ac:dyDescent="0.3">
      <c r="A6" s="11">
        <v>1</v>
      </c>
      <c r="B6" s="14" t="s">
        <v>33</v>
      </c>
      <c r="C6" s="15">
        <f>SUM(H6,M6,R6,W6,AB6,AG6)</f>
        <v>801504</v>
      </c>
      <c r="D6" s="15">
        <f t="shared" ref="D6:G21" si="2">SUM(I6,N6,S6,X6,AC6,AH6)</f>
        <v>146484</v>
      </c>
      <c r="E6" s="15">
        <f t="shared" si="2"/>
        <v>101724</v>
      </c>
      <c r="F6" s="15">
        <f t="shared" si="2"/>
        <v>127594</v>
      </c>
      <c r="G6" s="15">
        <f t="shared" si="2"/>
        <v>425702</v>
      </c>
      <c r="H6" s="8">
        <f>SUM(I6:L6)</f>
        <v>349148</v>
      </c>
      <c r="I6" s="8">
        <v>45685</v>
      </c>
      <c r="J6" s="8">
        <v>15242</v>
      </c>
      <c r="K6" s="8">
        <v>41536</v>
      </c>
      <c r="L6" s="8">
        <v>246685</v>
      </c>
      <c r="M6" s="8">
        <f>SUM(N6:Q6)</f>
        <v>166815</v>
      </c>
      <c r="N6" s="8">
        <v>28377</v>
      </c>
      <c r="O6" s="8">
        <v>38106</v>
      </c>
      <c r="P6" s="8">
        <v>41373</v>
      </c>
      <c r="Q6" s="8">
        <v>58959</v>
      </c>
      <c r="R6" s="8">
        <f>SUM(S6:V6)</f>
        <v>167673</v>
      </c>
      <c r="S6" s="8">
        <v>26755</v>
      </c>
      <c r="T6" s="8">
        <v>26782</v>
      </c>
      <c r="U6" s="8">
        <v>27160</v>
      </c>
      <c r="V6" s="8">
        <v>86976</v>
      </c>
      <c r="W6" s="10">
        <f>SUM(X6:AA6)</f>
        <v>78710</v>
      </c>
      <c r="X6" s="10">
        <v>25503</v>
      </c>
      <c r="Y6" s="10">
        <v>15842</v>
      </c>
      <c r="Z6" s="10">
        <v>13273</v>
      </c>
      <c r="AA6" s="10">
        <v>24092</v>
      </c>
      <c r="AB6" s="10">
        <f>SUM(AC6:AF6)</f>
        <v>29558</v>
      </c>
      <c r="AC6" s="10">
        <v>12464</v>
      </c>
      <c r="AD6" s="10">
        <v>5752</v>
      </c>
      <c r="AE6" s="10">
        <v>4052</v>
      </c>
      <c r="AF6" s="10">
        <v>7290</v>
      </c>
      <c r="AG6" s="10">
        <f>SUM(AH6:AK6)</f>
        <v>9600</v>
      </c>
      <c r="AH6" s="10">
        <v>7700</v>
      </c>
      <c r="AI6" s="10">
        <v>0</v>
      </c>
      <c r="AJ6" s="10">
        <v>200</v>
      </c>
      <c r="AK6" s="10">
        <v>1700</v>
      </c>
      <c r="AL6" s="12"/>
    </row>
    <row r="7" spans="1:38" s="13" customFormat="1" x14ac:dyDescent="0.3">
      <c r="A7" s="11">
        <v>2</v>
      </c>
      <c r="B7" s="14" t="s">
        <v>34</v>
      </c>
      <c r="C7" s="15">
        <f t="shared" ref="C7:G71" si="3">SUM(H7,M7,R7,W7,AB7,AG7)</f>
        <v>49227</v>
      </c>
      <c r="D7" s="15">
        <f t="shared" si="2"/>
        <v>29527</v>
      </c>
      <c r="E7" s="15">
        <f t="shared" si="2"/>
        <v>9850</v>
      </c>
      <c r="F7" s="15">
        <f t="shared" si="2"/>
        <v>9850</v>
      </c>
      <c r="G7" s="15">
        <f t="shared" si="2"/>
        <v>0</v>
      </c>
      <c r="H7" s="8">
        <f t="shared" ref="H7:H73" si="4">SUM(I7:L7)</f>
        <v>0</v>
      </c>
      <c r="I7" s="9"/>
      <c r="J7" s="9"/>
      <c r="K7" s="9"/>
      <c r="L7" s="9"/>
      <c r="M7" s="8">
        <f t="shared" ref="M7:M73" si="5">SUM(N7:Q7)</f>
        <v>0</v>
      </c>
      <c r="N7" s="9"/>
      <c r="O7" s="9"/>
      <c r="P7" s="9"/>
      <c r="Q7" s="9"/>
      <c r="R7" s="8">
        <f t="shared" ref="R7:R73" si="6">SUM(S7:V7)</f>
        <v>6027</v>
      </c>
      <c r="S7" s="9">
        <v>3527</v>
      </c>
      <c r="T7" s="9">
        <v>1250</v>
      </c>
      <c r="U7" s="9">
        <v>1250</v>
      </c>
      <c r="V7" s="9"/>
      <c r="W7" s="10">
        <f t="shared" ref="W7:W73" si="7">SUM(X7:AA7)</f>
        <v>13300</v>
      </c>
      <c r="X7" s="10">
        <v>8000</v>
      </c>
      <c r="Y7" s="10">
        <v>2650</v>
      </c>
      <c r="Z7" s="10">
        <v>2650</v>
      </c>
      <c r="AA7" s="10"/>
      <c r="AB7" s="10">
        <f t="shared" ref="AB7:AB73" si="8">SUM(AC7:AF7)</f>
        <v>13300</v>
      </c>
      <c r="AC7" s="10">
        <v>8000</v>
      </c>
      <c r="AD7" s="10">
        <v>2650</v>
      </c>
      <c r="AE7" s="10">
        <v>2650</v>
      </c>
      <c r="AF7" s="10"/>
      <c r="AG7" s="10">
        <f t="shared" ref="AG7:AG73" si="9">SUM(AH7:AK7)</f>
        <v>16600</v>
      </c>
      <c r="AH7" s="10">
        <v>10000</v>
      </c>
      <c r="AI7" s="10">
        <v>3300</v>
      </c>
      <c r="AJ7" s="10">
        <v>3300</v>
      </c>
      <c r="AK7" s="10"/>
      <c r="AL7" s="12"/>
    </row>
    <row r="8" spans="1:38" s="13" customFormat="1" x14ac:dyDescent="0.3">
      <c r="A8" s="11">
        <v>3</v>
      </c>
      <c r="B8" s="14" t="s">
        <v>35</v>
      </c>
      <c r="C8" s="15">
        <f t="shared" si="3"/>
        <v>386090</v>
      </c>
      <c r="D8" s="15">
        <f t="shared" si="2"/>
        <v>194400</v>
      </c>
      <c r="E8" s="15">
        <f t="shared" si="2"/>
        <v>47250</v>
      </c>
      <c r="F8" s="15">
        <f t="shared" si="2"/>
        <v>32500</v>
      </c>
      <c r="G8" s="15">
        <f t="shared" si="2"/>
        <v>111940</v>
      </c>
      <c r="H8" s="8">
        <f t="shared" si="4"/>
        <v>13940</v>
      </c>
      <c r="I8" s="9">
        <v>7150</v>
      </c>
      <c r="J8" s="9">
        <v>2500</v>
      </c>
      <c r="K8" s="9"/>
      <c r="L8" s="9">
        <v>4290</v>
      </c>
      <c r="M8" s="8">
        <f t="shared" si="5"/>
        <v>92400</v>
      </c>
      <c r="N8" s="9">
        <v>45650</v>
      </c>
      <c r="O8" s="9">
        <v>14600</v>
      </c>
      <c r="P8" s="9">
        <v>5500</v>
      </c>
      <c r="Q8" s="9">
        <v>26650</v>
      </c>
      <c r="R8" s="8">
        <f t="shared" si="6"/>
        <v>93250</v>
      </c>
      <c r="S8" s="9">
        <v>47200</v>
      </c>
      <c r="T8" s="9">
        <v>10050</v>
      </c>
      <c r="U8" s="9">
        <v>9000</v>
      </c>
      <c r="V8" s="9">
        <v>27000</v>
      </c>
      <c r="W8" s="10">
        <f t="shared" si="7"/>
        <v>93250</v>
      </c>
      <c r="X8" s="10">
        <v>47200</v>
      </c>
      <c r="Y8" s="10">
        <v>10050</v>
      </c>
      <c r="Z8" s="10">
        <v>9000</v>
      </c>
      <c r="AA8" s="10">
        <v>27000</v>
      </c>
      <c r="AB8" s="10">
        <f t="shared" si="8"/>
        <v>46625</v>
      </c>
      <c r="AC8" s="10">
        <v>23600</v>
      </c>
      <c r="AD8" s="10">
        <v>5025</v>
      </c>
      <c r="AE8" s="10">
        <v>4500</v>
      </c>
      <c r="AF8" s="10">
        <v>13500</v>
      </c>
      <c r="AG8" s="10">
        <f t="shared" si="9"/>
        <v>46625</v>
      </c>
      <c r="AH8" s="10">
        <v>23600</v>
      </c>
      <c r="AI8" s="10">
        <v>5025</v>
      </c>
      <c r="AJ8" s="10">
        <v>4500</v>
      </c>
      <c r="AK8" s="10">
        <v>13500</v>
      </c>
      <c r="AL8" s="12"/>
    </row>
    <row r="9" spans="1:38" s="13" customFormat="1" x14ac:dyDescent="0.3">
      <c r="A9" s="11">
        <v>4</v>
      </c>
      <c r="B9" s="14" t="s">
        <v>36</v>
      </c>
      <c r="C9" s="15">
        <f t="shared" si="3"/>
        <v>1666100</v>
      </c>
      <c r="D9" s="15">
        <f t="shared" si="2"/>
        <v>515300</v>
      </c>
      <c r="E9" s="15">
        <f t="shared" si="2"/>
        <v>82000</v>
      </c>
      <c r="F9" s="15">
        <f t="shared" si="2"/>
        <v>117700</v>
      </c>
      <c r="G9" s="15">
        <f t="shared" si="2"/>
        <v>951100</v>
      </c>
      <c r="H9" s="8">
        <f t="shared" si="4"/>
        <v>1100</v>
      </c>
      <c r="I9" s="9"/>
      <c r="J9" s="9">
        <v>500</v>
      </c>
      <c r="K9" s="9">
        <v>600</v>
      </c>
      <c r="L9" s="9"/>
      <c r="M9" s="8">
        <f t="shared" si="5"/>
        <v>57300</v>
      </c>
      <c r="N9" s="9">
        <v>44200</v>
      </c>
      <c r="O9" s="9">
        <v>3700</v>
      </c>
      <c r="P9" s="9">
        <v>2300</v>
      </c>
      <c r="Q9" s="9">
        <v>7100</v>
      </c>
      <c r="R9" s="8">
        <f t="shared" si="6"/>
        <v>189200</v>
      </c>
      <c r="S9" s="9">
        <v>100500</v>
      </c>
      <c r="T9" s="9">
        <v>19200</v>
      </c>
      <c r="U9" s="9">
        <v>21500</v>
      </c>
      <c r="V9" s="9">
        <v>48000</v>
      </c>
      <c r="W9" s="10">
        <f t="shared" si="7"/>
        <v>449100</v>
      </c>
      <c r="X9" s="10">
        <v>231600</v>
      </c>
      <c r="Y9" s="10">
        <v>35600</v>
      </c>
      <c r="Z9" s="10">
        <v>54200</v>
      </c>
      <c r="AA9" s="10">
        <v>127700</v>
      </c>
      <c r="AB9" s="10">
        <f t="shared" si="8"/>
        <v>614400</v>
      </c>
      <c r="AC9" s="10">
        <v>139000</v>
      </c>
      <c r="AD9" s="10">
        <v>23000</v>
      </c>
      <c r="AE9" s="10">
        <v>39100</v>
      </c>
      <c r="AF9" s="10">
        <v>413300</v>
      </c>
      <c r="AG9" s="10">
        <f t="shared" si="9"/>
        <v>355000</v>
      </c>
      <c r="AH9" s="10"/>
      <c r="AI9" s="10"/>
      <c r="AJ9" s="10"/>
      <c r="AK9" s="10">
        <v>355000</v>
      </c>
      <c r="AL9" s="12"/>
    </row>
    <row r="10" spans="1:38" s="13" customFormat="1" x14ac:dyDescent="0.3">
      <c r="A10" s="11">
        <v>5</v>
      </c>
      <c r="B10" s="14" t="s">
        <v>37</v>
      </c>
      <c r="C10" s="15">
        <f t="shared" si="3"/>
        <v>10306</v>
      </c>
      <c r="D10" s="15">
        <f t="shared" si="2"/>
        <v>4528</v>
      </c>
      <c r="E10" s="15">
        <f t="shared" si="2"/>
        <v>5778</v>
      </c>
      <c r="F10" s="15">
        <f t="shared" si="2"/>
        <v>0</v>
      </c>
      <c r="G10" s="15">
        <f t="shared" si="2"/>
        <v>0</v>
      </c>
      <c r="H10" s="8">
        <f t="shared" si="4"/>
        <v>450</v>
      </c>
      <c r="I10" s="9">
        <v>400</v>
      </c>
      <c r="J10" s="9">
        <v>50</v>
      </c>
      <c r="K10" s="9"/>
      <c r="L10" s="9"/>
      <c r="M10" s="8">
        <f t="shared" si="5"/>
        <v>2464</v>
      </c>
      <c r="N10" s="9">
        <v>1032</v>
      </c>
      <c r="O10" s="9">
        <v>1432</v>
      </c>
      <c r="P10" s="9"/>
      <c r="Q10" s="9"/>
      <c r="R10" s="8">
        <f t="shared" si="6"/>
        <v>2464</v>
      </c>
      <c r="S10" s="9">
        <v>1032</v>
      </c>
      <c r="T10" s="9">
        <v>1432</v>
      </c>
      <c r="U10" s="9"/>
      <c r="V10" s="9"/>
      <c r="W10" s="10">
        <f t="shared" si="7"/>
        <v>2464</v>
      </c>
      <c r="X10" s="10">
        <v>1032</v>
      </c>
      <c r="Y10" s="10">
        <v>1432</v>
      </c>
      <c r="Z10" s="10"/>
      <c r="AA10" s="10"/>
      <c r="AB10" s="10">
        <f t="shared" si="8"/>
        <v>1232</v>
      </c>
      <c r="AC10" s="10">
        <v>516</v>
      </c>
      <c r="AD10" s="10">
        <v>716</v>
      </c>
      <c r="AE10" s="10"/>
      <c r="AF10" s="10"/>
      <c r="AG10" s="10">
        <f t="shared" si="9"/>
        <v>1232</v>
      </c>
      <c r="AH10" s="10">
        <v>516</v>
      </c>
      <c r="AI10" s="10">
        <v>716</v>
      </c>
      <c r="AJ10" s="10"/>
      <c r="AK10" s="10"/>
      <c r="AL10" s="12"/>
    </row>
    <row r="11" spans="1:38" s="13" customFormat="1" x14ac:dyDescent="0.3">
      <c r="A11" s="11">
        <v>6</v>
      </c>
      <c r="B11" s="14" t="s">
        <v>1</v>
      </c>
      <c r="C11" s="15">
        <f t="shared" si="3"/>
        <v>300</v>
      </c>
      <c r="D11" s="15">
        <f t="shared" si="2"/>
        <v>0</v>
      </c>
      <c r="E11" s="15">
        <f t="shared" si="2"/>
        <v>300</v>
      </c>
      <c r="F11" s="15">
        <f t="shared" si="2"/>
        <v>0</v>
      </c>
      <c r="G11" s="15">
        <f t="shared" si="2"/>
        <v>0</v>
      </c>
      <c r="H11" s="8">
        <f t="shared" si="4"/>
        <v>300</v>
      </c>
      <c r="I11" s="9"/>
      <c r="J11" s="9">
        <v>300</v>
      </c>
      <c r="K11" s="9"/>
      <c r="L11" s="9"/>
      <c r="M11" s="8">
        <f t="shared" si="5"/>
        <v>0</v>
      </c>
      <c r="N11" s="9"/>
      <c r="O11" s="9"/>
      <c r="P11" s="9"/>
      <c r="Q11" s="9"/>
      <c r="R11" s="8">
        <f t="shared" si="6"/>
        <v>0</v>
      </c>
      <c r="S11" s="9"/>
      <c r="T11" s="9"/>
      <c r="U11" s="9"/>
      <c r="V11" s="9"/>
      <c r="W11" s="10">
        <f t="shared" si="7"/>
        <v>0</v>
      </c>
      <c r="X11" s="10"/>
      <c r="Y11" s="10"/>
      <c r="Z11" s="10"/>
      <c r="AA11" s="10"/>
      <c r="AB11" s="10">
        <f t="shared" si="8"/>
        <v>0</v>
      </c>
      <c r="AC11" s="10"/>
      <c r="AD11" s="10"/>
      <c r="AE11" s="10"/>
      <c r="AF11" s="10"/>
      <c r="AG11" s="10">
        <f t="shared" si="9"/>
        <v>0</v>
      </c>
      <c r="AH11" s="10"/>
      <c r="AI11" s="10"/>
      <c r="AJ11" s="10"/>
      <c r="AK11" s="10"/>
      <c r="AL11" s="12"/>
    </row>
    <row r="12" spans="1:38" s="13" customFormat="1" x14ac:dyDescent="0.3">
      <c r="A12" s="11">
        <v>7</v>
      </c>
      <c r="B12" s="14" t="s">
        <v>2</v>
      </c>
      <c r="C12" s="15">
        <f t="shared" si="3"/>
        <v>200</v>
      </c>
      <c r="D12" s="15">
        <f t="shared" si="2"/>
        <v>0</v>
      </c>
      <c r="E12" s="15">
        <f t="shared" si="2"/>
        <v>200</v>
      </c>
      <c r="F12" s="15">
        <f t="shared" si="2"/>
        <v>0</v>
      </c>
      <c r="G12" s="15">
        <f t="shared" si="2"/>
        <v>0</v>
      </c>
      <c r="H12" s="8">
        <f t="shared" si="4"/>
        <v>200</v>
      </c>
      <c r="I12" s="9"/>
      <c r="J12" s="9">
        <v>200</v>
      </c>
      <c r="K12" s="9"/>
      <c r="L12" s="9"/>
      <c r="M12" s="8">
        <f t="shared" si="5"/>
        <v>0</v>
      </c>
      <c r="N12" s="9"/>
      <c r="O12" s="9"/>
      <c r="P12" s="9"/>
      <c r="Q12" s="9"/>
      <c r="R12" s="8">
        <f t="shared" si="6"/>
        <v>0</v>
      </c>
      <c r="S12" s="9"/>
      <c r="T12" s="9"/>
      <c r="U12" s="9"/>
      <c r="V12" s="9"/>
      <c r="W12" s="10">
        <f t="shared" si="7"/>
        <v>0</v>
      </c>
      <c r="X12" s="10"/>
      <c r="Y12" s="10"/>
      <c r="Z12" s="10"/>
      <c r="AA12" s="10"/>
      <c r="AB12" s="10">
        <f t="shared" si="8"/>
        <v>0</v>
      </c>
      <c r="AC12" s="10"/>
      <c r="AD12" s="10"/>
      <c r="AE12" s="10"/>
      <c r="AF12" s="10"/>
      <c r="AG12" s="10">
        <f t="shared" si="9"/>
        <v>0</v>
      </c>
      <c r="AH12" s="10"/>
      <c r="AI12" s="10"/>
      <c r="AJ12" s="10"/>
      <c r="AK12" s="10"/>
      <c r="AL12" s="12"/>
    </row>
    <row r="13" spans="1:38" s="13" customFormat="1" x14ac:dyDescent="0.3">
      <c r="A13" s="11">
        <v>8</v>
      </c>
      <c r="B13" s="14" t="s">
        <v>38</v>
      </c>
      <c r="C13" s="15">
        <f t="shared" si="3"/>
        <v>52500</v>
      </c>
      <c r="D13" s="15">
        <f t="shared" si="2"/>
        <v>27600</v>
      </c>
      <c r="E13" s="15">
        <f t="shared" si="2"/>
        <v>8900</v>
      </c>
      <c r="F13" s="15">
        <f t="shared" si="2"/>
        <v>16000</v>
      </c>
      <c r="G13" s="15">
        <f t="shared" si="2"/>
        <v>0</v>
      </c>
      <c r="H13" s="8">
        <f t="shared" si="4"/>
        <v>0</v>
      </c>
      <c r="I13" s="9"/>
      <c r="J13" s="9"/>
      <c r="K13" s="9"/>
      <c r="L13" s="9"/>
      <c r="M13" s="8">
        <f t="shared" si="5"/>
        <v>6000</v>
      </c>
      <c r="N13" s="9">
        <v>5000</v>
      </c>
      <c r="O13" s="9">
        <v>500</v>
      </c>
      <c r="P13" s="9">
        <v>500</v>
      </c>
      <c r="Q13" s="9"/>
      <c r="R13" s="8">
        <f t="shared" si="6"/>
        <v>26000</v>
      </c>
      <c r="S13" s="9">
        <v>10500</v>
      </c>
      <c r="T13" s="9">
        <v>2750</v>
      </c>
      <c r="U13" s="9">
        <v>12750</v>
      </c>
      <c r="V13" s="9"/>
      <c r="W13" s="10">
        <f t="shared" si="7"/>
        <v>20500</v>
      </c>
      <c r="X13" s="10">
        <v>12100</v>
      </c>
      <c r="Y13" s="10">
        <v>5650</v>
      </c>
      <c r="Z13" s="10">
        <v>2750</v>
      </c>
      <c r="AA13" s="10"/>
      <c r="AB13" s="10">
        <f t="shared" si="8"/>
        <v>0</v>
      </c>
      <c r="AC13" s="10"/>
      <c r="AD13" s="10"/>
      <c r="AE13" s="10"/>
      <c r="AF13" s="10"/>
      <c r="AG13" s="10">
        <f t="shared" si="9"/>
        <v>0</v>
      </c>
      <c r="AH13" s="10"/>
      <c r="AI13" s="10"/>
      <c r="AJ13" s="10"/>
      <c r="AK13" s="10"/>
      <c r="AL13" s="12"/>
    </row>
    <row r="14" spans="1:38" s="13" customFormat="1" x14ac:dyDescent="0.3">
      <c r="A14" s="11">
        <v>9</v>
      </c>
      <c r="B14" s="14" t="s">
        <v>39</v>
      </c>
      <c r="C14" s="15">
        <f t="shared" si="3"/>
        <v>20110</v>
      </c>
      <c r="D14" s="15">
        <f t="shared" si="2"/>
        <v>9360</v>
      </c>
      <c r="E14" s="15">
        <f t="shared" si="2"/>
        <v>5000</v>
      </c>
      <c r="F14" s="15">
        <f t="shared" si="2"/>
        <v>5000</v>
      </c>
      <c r="G14" s="15">
        <f t="shared" si="2"/>
        <v>750</v>
      </c>
      <c r="H14" s="8">
        <f t="shared" si="4"/>
        <v>0</v>
      </c>
      <c r="I14" s="9"/>
      <c r="J14" s="9"/>
      <c r="K14" s="9"/>
      <c r="L14" s="9"/>
      <c r="M14" s="8">
        <f t="shared" si="5"/>
        <v>3505</v>
      </c>
      <c r="N14" s="9">
        <v>1360</v>
      </c>
      <c r="O14" s="9">
        <v>1000</v>
      </c>
      <c r="P14" s="9">
        <v>1000</v>
      </c>
      <c r="Q14" s="9">
        <v>145</v>
      </c>
      <c r="R14" s="8">
        <f t="shared" si="6"/>
        <v>4155</v>
      </c>
      <c r="S14" s="9">
        <v>2000</v>
      </c>
      <c r="T14" s="9">
        <v>1000</v>
      </c>
      <c r="U14" s="9">
        <v>1000</v>
      </c>
      <c r="V14" s="9">
        <v>155</v>
      </c>
      <c r="W14" s="10">
        <f t="shared" si="7"/>
        <v>4165</v>
      </c>
      <c r="X14" s="10">
        <v>2000</v>
      </c>
      <c r="Y14" s="10">
        <v>1000</v>
      </c>
      <c r="Z14" s="10">
        <v>1000</v>
      </c>
      <c r="AA14" s="10">
        <v>165</v>
      </c>
      <c r="AB14" s="10">
        <f t="shared" si="8"/>
        <v>4155</v>
      </c>
      <c r="AC14" s="10">
        <v>2000</v>
      </c>
      <c r="AD14" s="10">
        <v>1000</v>
      </c>
      <c r="AE14" s="10">
        <v>1000</v>
      </c>
      <c r="AF14" s="10">
        <v>155</v>
      </c>
      <c r="AG14" s="10">
        <f t="shared" si="9"/>
        <v>4130</v>
      </c>
      <c r="AH14" s="10">
        <v>2000</v>
      </c>
      <c r="AI14" s="10">
        <v>1000</v>
      </c>
      <c r="AJ14" s="10">
        <v>1000</v>
      </c>
      <c r="AK14" s="10">
        <v>130</v>
      </c>
      <c r="AL14" s="12"/>
    </row>
    <row r="15" spans="1:38" s="13" customFormat="1" x14ac:dyDescent="0.3">
      <c r="A15" s="11">
        <v>10</v>
      </c>
      <c r="B15" s="14" t="s">
        <v>40</v>
      </c>
      <c r="C15" s="15">
        <f t="shared" si="3"/>
        <v>27800</v>
      </c>
      <c r="D15" s="15">
        <f t="shared" si="2"/>
        <v>9800</v>
      </c>
      <c r="E15" s="15">
        <f t="shared" si="2"/>
        <v>4560</v>
      </c>
      <c r="F15" s="15">
        <f t="shared" si="2"/>
        <v>13440</v>
      </c>
      <c r="G15" s="15">
        <f t="shared" si="2"/>
        <v>0</v>
      </c>
      <c r="H15" s="8">
        <f t="shared" si="4"/>
        <v>0</v>
      </c>
      <c r="I15" s="9"/>
      <c r="J15" s="9"/>
      <c r="K15" s="9"/>
      <c r="L15" s="9"/>
      <c r="M15" s="8">
        <f t="shared" si="5"/>
        <v>0</v>
      </c>
      <c r="N15" s="9"/>
      <c r="O15" s="9"/>
      <c r="P15" s="9"/>
      <c r="Q15" s="9"/>
      <c r="R15" s="8">
        <f t="shared" si="6"/>
        <v>0</v>
      </c>
      <c r="S15" s="9"/>
      <c r="T15" s="9"/>
      <c r="U15" s="9"/>
      <c r="V15" s="9"/>
      <c r="W15" s="10">
        <f t="shared" si="7"/>
        <v>13880</v>
      </c>
      <c r="X15" s="10">
        <v>3000</v>
      </c>
      <c r="Y15" s="10">
        <v>1712</v>
      </c>
      <c r="Z15" s="10">
        <v>9168</v>
      </c>
      <c r="AA15" s="10"/>
      <c r="AB15" s="10">
        <f t="shared" si="8"/>
        <v>9195</v>
      </c>
      <c r="AC15" s="10">
        <v>3800</v>
      </c>
      <c r="AD15" s="10">
        <v>2158</v>
      </c>
      <c r="AE15" s="10">
        <v>3237</v>
      </c>
      <c r="AF15" s="10"/>
      <c r="AG15" s="10">
        <f t="shared" si="9"/>
        <v>4725</v>
      </c>
      <c r="AH15" s="10">
        <v>3000</v>
      </c>
      <c r="AI15" s="10">
        <v>690</v>
      </c>
      <c r="AJ15" s="10">
        <v>1035</v>
      </c>
      <c r="AK15" s="10"/>
      <c r="AL15" s="12"/>
    </row>
    <row r="16" spans="1:38" s="13" customFormat="1" x14ac:dyDescent="0.3">
      <c r="A16" s="11">
        <v>11</v>
      </c>
      <c r="B16" s="14" t="s">
        <v>3</v>
      </c>
      <c r="C16" s="15">
        <f t="shared" si="3"/>
        <v>2500</v>
      </c>
      <c r="D16" s="15">
        <f t="shared" si="2"/>
        <v>0</v>
      </c>
      <c r="E16" s="15">
        <f t="shared" si="2"/>
        <v>2500</v>
      </c>
      <c r="F16" s="15">
        <f t="shared" si="2"/>
        <v>0</v>
      </c>
      <c r="G16" s="15">
        <f t="shared" si="2"/>
        <v>0</v>
      </c>
      <c r="H16" s="8">
        <f t="shared" si="4"/>
        <v>0</v>
      </c>
      <c r="I16" s="9"/>
      <c r="J16" s="9"/>
      <c r="K16" s="9"/>
      <c r="L16" s="9"/>
      <c r="M16" s="8">
        <f t="shared" si="5"/>
        <v>1000</v>
      </c>
      <c r="N16" s="9"/>
      <c r="O16" s="9">
        <v>1000</v>
      </c>
      <c r="P16" s="9"/>
      <c r="Q16" s="9"/>
      <c r="R16" s="8">
        <f t="shared" si="6"/>
        <v>500</v>
      </c>
      <c r="S16" s="9"/>
      <c r="T16" s="9">
        <v>500</v>
      </c>
      <c r="U16" s="9"/>
      <c r="V16" s="9"/>
      <c r="W16" s="10">
        <f t="shared" si="7"/>
        <v>1000</v>
      </c>
      <c r="X16" s="10"/>
      <c r="Y16" s="10">
        <v>1000</v>
      </c>
      <c r="Z16" s="10"/>
      <c r="AA16" s="10"/>
      <c r="AB16" s="10">
        <f t="shared" si="8"/>
        <v>0</v>
      </c>
      <c r="AC16" s="10"/>
      <c r="AD16" s="10"/>
      <c r="AE16" s="10"/>
      <c r="AF16" s="10"/>
      <c r="AG16" s="10">
        <f t="shared" si="9"/>
        <v>0</v>
      </c>
      <c r="AH16" s="10"/>
      <c r="AI16" s="10"/>
      <c r="AJ16" s="10"/>
      <c r="AK16" s="10"/>
      <c r="AL16" s="12"/>
    </row>
    <row r="17" spans="1:38" s="13" customFormat="1" x14ac:dyDescent="0.3">
      <c r="A17" s="11">
        <v>12</v>
      </c>
      <c r="B17" s="14" t="s">
        <v>4</v>
      </c>
      <c r="C17" s="15">
        <f t="shared" si="3"/>
        <v>71489</v>
      </c>
      <c r="D17" s="15">
        <f t="shared" si="2"/>
        <v>60219</v>
      </c>
      <c r="E17" s="15">
        <f t="shared" si="2"/>
        <v>6270</v>
      </c>
      <c r="F17" s="15">
        <f t="shared" si="2"/>
        <v>5000</v>
      </c>
      <c r="G17" s="15">
        <f t="shared" si="2"/>
        <v>0</v>
      </c>
      <c r="H17" s="8">
        <f t="shared" si="4"/>
        <v>300</v>
      </c>
      <c r="I17" s="9"/>
      <c r="J17" s="9">
        <v>300</v>
      </c>
      <c r="K17" s="9"/>
      <c r="L17" s="9"/>
      <c r="M17" s="8">
        <f t="shared" si="5"/>
        <v>200</v>
      </c>
      <c r="N17" s="9"/>
      <c r="O17" s="9">
        <v>200</v>
      </c>
      <c r="P17" s="9"/>
      <c r="Q17" s="9"/>
      <c r="R17" s="8">
        <f t="shared" si="6"/>
        <v>3289</v>
      </c>
      <c r="S17" s="9">
        <v>3119</v>
      </c>
      <c r="T17" s="9">
        <v>170</v>
      </c>
      <c r="U17" s="9"/>
      <c r="V17" s="9"/>
      <c r="W17" s="10">
        <f t="shared" si="7"/>
        <v>2200</v>
      </c>
      <c r="X17" s="10">
        <v>1800</v>
      </c>
      <c r="Y17" s="10">
        <v>400</v>
      </c>
      <c r="Z17" s="10"/>
      <c r="AA17" s="10"/>
      <c r="AB17" s="10">
        <f t="shared" si="8"/>
        <v>65500</v>
      </c>
      <c r="AC17" s="10">
        <v>55300</v>
      </c>
      <c r="AD17" s="10">
        <v>5200</v>
      </c>
      <c r="AE17" s="10">
        <v>5000</v>
      </c>
      <c r="AF17" s="10"/>
      <c r="AG17" s="10">
        <f t="shared" si="9"/>
        <v>0</v>
      </c>
      <c r="AH17" s="10"/>
      <c r="AI17" s="10"/>
      <c r="AJ17" s="10"/>
      <c r="AK17" s="10"/>
      <c r="AL17" s="12"/>
    </row>
    <row r="18" spans="1:38" s="13" customFormat="1" x14ac:dyDescent="0.3">
      <c r="A18" s="11">
        <v>13</v>
      </c>
      <c r="B18" s="14" t="s">
        <v>41</v>
      </c>
      <c r="C18" s="15">
        <f t="shared" si="3"/>
        <v>4700000</v>
      </c>
      <c r="D18" s="15">
        <f t="shared" si="2"/>
        <v>4700000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8">
        <f t="shared" si="4"/>
        <v>0</v>
      </c>
      <c r="I18" s="9"/>
      <c r="J18" s="9"/>
      <c r="K18" s="9"/>
      <c r="L18" s="9"/>
      <c r="M18" s="8">
        <f t="shared" si="5"/>
        <v>8000</v>
      </c>
      <c r="N18" s="9">
        <v>8000</v>
      </c>
      <c r="O18" s="9"/>
      <c r="P18" s="9"/>
      <c r="Q18" s="9"/>
      <c r="R18" s="8">
        <f t="shared" si="6"/>
        <v>15000</v>
      </c>
      <c r="S18" s="9">
        <v>15000</v>
      </c>
      <c r="T18" s="9"/>
      <c r="U18" s="9"/>
      <c r="V18" s="9"/>
      <c r="W18" s="10">
        <f t="shared" si="7"/>
        <v>100000</v>
      </c>
      <c r="X18" s="10">
        <v>100000</v>
      </c>
      <c r="Y18" s="10"/>
      <c r="Z18" s="10"/>
      <c r="AA18" s="10"/>
      <c r="AB18" s="10">
        <f t="shared" si="8"/>
        <v>100000</v>
      </c>
      <c r="AC18" s="10">
        <v>100000</v>
      </c>
      <c r="AD18" s="10"/>
      <c r="AE18" s="10"/>
      <c r="AF18" s="10"/>
      <c r="AG18" s="10">
        <f t="shared" si="9"/>
        <v>4477000</v>
      </c>
      <c r="AH18" s="10">
        <v>4477000</v>
      </c>
      <c r="AI18" s="10"/>
      <c r="AJ18" s="10"/>
      <c r="AK18" s="10"/>
      <c r="AL18" s="12"/>
    </row>
    <row r="19" spans="1:38" s="13" customFormat="1" x14ac:dyDescent="0.3">
      <c r="A19" s="11">
        <v>14</v>
      </c>
      <c r="B19" s="14" t="s">
        <v>42</v>
      </c>
      <c r="C19" s="15">
        <f t="shared" si="3"/>
        <v>105145</v>
      </c>
      <c r="D19" s="15">
        <f t="shared" si="2"/>
        <v>65940</v>
      </c>
      <c r="E19" s="15">
        <f t="shared" si="2"/>
        <v>29845</v>
      </c>
      <c r="F19" s="15">
        <f t="shared" si="2"/>
        <v>9360</v>
      </c>
      <c r="G19" s="15">
        <f t="shared" si="2"/>
        <v>0</v>
      </c>
      <c r="H19" s="8">
        <f t="shared" si="4"/>
        <v>5838</v>
      </c>
      <c r="I19" s="9">
        <v>3338</v>
      </c>
      <c r="J19" s="9">
        <v>1680</v>
      </c>
      <c r="K19" s="9">
        <v>820</v>
      </c>
      <c r="L19" s="9"/>
      <c r="M19" s="8">
        <f t="shared" si="5"/>
        <v>15768</v>
      </c>
      <c r="N19" s="9">
        <v>7501</v>
      </c>
      <c r="O19" s="9">
        <v>3667</v>
      </c>
      <c r="P19" s="9">
        <v>4600</v>
      </c>
      <c r="Q19" s="9"/>
      <c r="R19" s="8">
        <f t="shared" si="6"/>
        <v>12809</v>
      </c>
      <c r="S19" s="9">
        <v>7531</v>
      </c>
      <c r="T19" s="9">
        <v>3678</v>
      </c>
      <c r="U19" s="9">
        <v>1600</v>
      </c>
      <c r="V19" s="9"/>
      <c r="W19" s="10">
        <f t="shared" si="7"/>
        <v>17495</v>
      </c>
      <c r="X19" s="10">
        <v>10780</v>
      </c>
      <c r="Y19" s="10">
        <v>5175</v>
      </c>
      <c r="Z19" s="10">
        <v>1540</v>
      </c>
      <c r="AA19" s="10"/>
      <c r="AB19" s="10">
        <f t="shared" si="8"/>
        <v>11595</v>
      </c>
      <c r="AC19" s="10">
        <v>7880</v>
      </c>
      <c r="AD19" s="10">
        <v>3315</v>
      </c>
      <c r="AE19" s="10">
        <v>400</v>
      </c>
      <c r="AF19" s="10"/>
      <c r="AG19" s="10">
        <f t="shared" si="9"/>
        <v>41640</v>
      </c>
      <c r="AH19" s="10">
        <v>28910</v>
      </c>
      <c r="AI19" s="10">
        <v>12330</v>
      </c>
      <c r="AJ19" s="10">
        <v>400</v>
      </c>
      <c r="AK19" s="10"/>
      <c r="AL19" s="12"/>
    </row>
    <row r="20" spans="1:38" s="13" customFormat="1" x14ac:dyDescent="0.3">
      <c r="A20" s="11">
        <v>15</v>
      </c>
      <c r="B20" s="14" t="s">
        <v>5</v>
      </c>
      <c r="C20" s="15">
        <f t="shared" si="3"/>
        <v>159105</v>
      </c>
      <c r="D20" s="15">
        <f t="shared" si="2"/>
        <v>99255</v>
      </c>
      <c r="E20" s="15">
        <f t="shared" si="2"/>
        <v>24100</v>
      </c>
      <c r="F20" s="15">
        <f t="shared" si="2"/>
        <v>11350</v>
      </c>
      <c r="G20" s="15">
        <f t="shared" si="2"/>
        <v>24400</v>
      </c>
      <c r="H20" s="8">
        <f t="shared" si="4"/>
        <v>19708</v>
      </c>
      <c r="I20" s="9">
        <v>9568</v>
      </c>
      <c r="J20" s="9">
        <v>600</v>
      </c>
      <c r="K20" s="9">
        <v>3840</v>
      </c>
      <c r="L20" s="9">
        <v>5700</v>
      </c>
      <c r="M20" s="8">
        <f t="shared" si="5"/>
        <v>11191</v>
      </c>
      <c r="N20" s="9">
        <v>7811</v>
      </c>
      <c r="O20" s="9">
        <v>2150</v>
      </c>
      <c r="P20" s="9">
        <v>830</v>
      </c>
      <c r="Q20" s="9">
        <v>400</v>
      </c>
      <c r="R20" s="8">
        <f t="shared" si="6"/>
        <v>12061</v>
      </c>
      <c r="S20" s="9">
        <v>6081</v>
      </c>
      <c r="T20" s="9">
        <v>2750</v>
      </c>
      <c r="U20" s="9">
        <v>2830</v>
      </c>
      <c r="V20" s="9">
        <v>400</v>
      </c>
      <c r="W20" s="10">
        <f t="shared" si="7"/>
        <v>9780</v>
      </c>
      <c r="X20" s="10">
        <v>3930</v>
      </c>
      <c r="Y20" s="10">
        <v>3200</v>
      </c>
      <c r="Z20" s="10">
        <v>2650</v>
      </c>
      <c r="AA20" s="10"/>
      <c r="AB20" s="10">
        <f t="shared" si="8"/>
        <v>65365</v>
      </c>
      <c r="AC20" s="10">
        <v>43865</v>
      </c>
      <c r="AD20" s="10">
        <v>2400</v>
      </c>
      <c r="AE20" s="10">
        <v>1200</v>
      </c>
      <c r="AF20" s="10">
        <v>17900</v>
      </c>
      <c r="AG20" s="10">
        <f t="shared" si="9"/>
        <v>41000</v>
      </c>
      <c r="AH20" s="10">
        <v>28000</v>
      </c>
      <c r="AI20" s="10">
        <v>13000</v>
      </c>
      <c r="AJ20" s="10">
        <v>0</v>
      </c>
      <c r="AK20" s="10">
        <v>0</v>
      </c>
      <c r="AL20" s="12"/>
    </row>
    <row r="21" spans="1:38" s="13" customFormat="1" x14ac:dyDescent="0.3">
      <c r="A21" s="11">
        <v>16</v>
      </c>
      <c r="B21" s="14" t="s">
        <v>6</v>
      </c>
      <c r="C21" s="15">
        <f t="shared" si="3"/>
        <v>300300</v>
      </c>
      <c r="D21" s="15">
        <f t="shared" si="2"/>
        <v>155000</v>
      </c>
      <c r="E21" s="15">
        <f t="shared" si="2"/>
        <v>145300</v>
      </c>
      <c r="F21" s="15">
        <f t="shared" si="2"/>
        <v>0</v>
      </c>
      <c r="G21" s="15">
        <f t="shared" si="2"/>
        <v>0</v>
      </c>
      <c r="H21" s="8">
        <f t="shared" si="4"/>
        <v>300</v>
      </c>
      <c r="I21" s="9"/>
      <c r="J21" s="9">
        <v>300</v>
      </c>
      <c r="K21" s="9"/>
      <c r="L21" s="9"/>
      <c r="M21" s="8">
        <f t="shared" si="5"/>
        <v>25000</v>
      </c>
      <c r="N21" s="9">
        <v>13000</v>
      </c>
      <c r="O21" s="9">
        <v>12000</v>
      </c>
      <c r="P21" s="9"/>
      <c r="Q21" s="9"/>
      <c r="R21" s="8">
        <f t="shared" si="6"/>
        <v>25000</v>
      </c>
      <c r="S21" s="9">
        <v>13000</v>
      </c>
      <c r="T21" s="9">
        <v>12000</v>
      </c>
      <c r="U21" s="9"/>
      <c r="V21" s="9"/>
      <c r="W21" s="10">
        <f t="shared" si="7"/>
        <v>25000</v>
      </c>
      <c r="X21" s="10">
        <v>13000</v>
      </c>
      <c r="Y21" s="10">
        <v>12000</v>
      </c>
      <c r="Z21" s="10"/>
      <c r="AA21" s="10"/>
      <c r="AB21" s="10">
        <f t="shared" si="8"/>
        <v>225000</v>
      </c>
      <c r="AC21" s="10">
        <v>116000</v>
      </c>
      <c r="AD21" s="10">
        <v>109000</v>
      </c>
      <c r="AE21" s="10"/>
      <c r="AF21" s="10"/>
      <c r="AG21" s="10">
        <f t="shared" si="9"/>
        <v>0</v>
      </c>
      <c r="AH21" s="10"/>
      <c r="AI21" s="10"/>
      <c r="AJ21" s="10"/>
      <c r="AK21" s="10"/>
      <c r="AL21" s="12"/>
    </row>
    <row r="22" spans="1:38" s="13" customFormat="1" x14ac:dyDescent="0.3">
      <c r="A22" s="11">
        <v>17</v>
      </c>
      <c r="B22" s="14" t="s">
        <v>43</v>
      </c>
      <c r="C22" s="15">
        <f t="shared" si="3"/>
        <v>31300</v>
      </c>
      <c r="D22" s="15">
        <f t="shared" si="3"/>
        <v>10000</v>
      </c>
      <c r="E22" s="15">
        <f t="shared" si="3"/>
        <v>7850</v>
      </c>
      <c r="F22" s="15">
        <f t="shared" si="3"/>
        <v>11850</v>
      </c>
      <c r="G22" s="15">
        <f t="shared" si="3"/>
        <v>1600</v>
      </c>
      <c r="H22" s="8">
        <f t="shared" si="4"/>
        <v>5143</v>
      </c>
      <c r="I22" s="9">
        <v>404</v>
      </c>
      <c r="J22" s="9">
        <v>382</v>
      </c>
      <c r="K22" s="9">
        <v>4282</v>
      </c>
      <c r="L22" s="9">
        <v>75</v>
      </c>
      <c r="M22" s="8">
        <f t="shared" si="5"/>
        <v>10297</v>
      </c>
      <c r="N22" s="9">
        <v>2596</v>
      </c>
      <c r="O22" s="9">
        <v>3663</v>
      </c>
      <c r="P22" s="9">
        <v>3763</v>
      </c>
      <c r="Q22" s="9">
        <v>275</v>
      </c>
      <c r="R22" s="8">
        <f t="shared" si="6"/>
        <v>6520</v>
      </c>
      <c r="S22" s="9">
        <v>3000</v>
      </c>
      <c r="T22" s="9">
        <v>1525</v>
      </c>
      <c r="U22" s="9">
        <v>1525</v>
      </c>
      <c r="V22" s="9">
        <v>470</v>
      </c>
      <c r="W22" s="10">
        <f t="shared" si="7"/>
        <v>6620</v>
      </c>
      <c r="X22" s="10">
        <v>3000</v>
      </c>
      <c r="Y22" s="10">
        <v>1565</v>
      </c>
      <c r="Z22" s="10">
        <v>1565</v>
      </c>
      <c r="AA22" s="10">
        <v>490</v>
      </c>
      <c r="AB22" s="10">
        <f t="shared" si="8"/>
        <v>2720</v>
      </c>
      <c r="AC22" s="10">
        <v>1000</v>
      </c>
      <c r="AD22" s="10">
        <v>715</v>
      </c>
      <c r="AE22" s="10">
        <v>715</v>
      </c>
      <c r="AF22" s="10">
        <v>290</v>
      </c>
      <c r="AG22" s="10">
        <f t="shared" si="9"/>
        <v>0</v>
      </c>
      <c r="AH22" s="10"/>
      <c r="AI22" s="10"/>
      <c r="AJ22" s="10"/>
      <c r="AK22" s="10"/>
      <c r="AL22" s="12"/>
    </row>
    <row r="23" spans="1:38" s="13" customFormat="1" x14ac:dyDescent="0.3">
      <c r="A23" s="11">
        <v>18</v>
      </c>
      <c r="B23" s="14" t="s">
        <v>44</v>
      </c>
      <c r="C23" s="15">
        <f t="shared" si="3"/>
        <v>150710</v>
      </c>
      <c r="D23" s="15">
        <f t="shared" si="3"/>
        <v>33001</v>
      </c>
      <c r="E23" s="15">
        <f t="shared" si="3"/>
        <v>21075</v>
      </c>
      <c r="F23" s="15">
        <f t="shared" si="3"/>
        <v>19034</v>
      </c>
      <c r="G23" s="15">
        <f t="shared" si="3"/>
        <v>77600</v>
      </c>
      <c r="H23" s="8">
        <f t="shared" si="4"/>
        <v>24020</v>
      </c>
      <c r="I23" s="9">
        <v>5910</v>
      </c>
      <c r="J23" s="9">
        <v>2753</v>
      </c>
      <c r="K23" s="9">
        <v>3957</v>
      </c>
      <c r="L23" s="9">
        <v>11400</v>
      </c>
      <c r="M23" s="8">
        <f t="shared" si="5"/>
        <v>32690</v>
      </c>
      <c r="N23" s="9">
        <v>7088</v>
      </c>
      <c r="O23" s="9">
        <v>3644</v>
      </c>
      <c r="P23" s="9">
        <v>5558</v>
      </c>
      <c r="Q23" s="9">
        <v>16400</v>
      </c>
      <c r="R23" s="8">
        <f t="shared" si="6"/>
        <v>44300</v>
      </c>
      <c r="S23" s="9">
        <v>4453</v>
      </c>
      <c r="T23" s="9">
        <v>3103</v>
      </c>
      <c r="U23" s="9">
        <v>1944</v>
      </c>
      <c r="V23" s="9">
        <v>34800</v>
      </c>
      <c r="W23" s="10">
        <f t="shared" si="7"/>
        <v>26000</v>
      </c>
      <c r="X23" s="10">
        <v>5000</v>
      </c>
      <c r="Y23" s="10">
        <v>3500</v>
      </c>
      <c r="Z23" s="10">
        <v>2500</v>
      </c>
      <c r="AA23" s="10">
        <v>15000</v>
      </c>
      <c r="AB23" s="10">
        <f t="shared" si="8"/>
        <v>11000</v>
      </c>
      <c r="AC23" s="10">
        <v>5000</v>
      </c>
      <c r="AD23" s="10">
        <v>3500</v>
      </c>
      <c r="AE23" s="10">
        <v>2500</v>
      </c>
      <c r="AF23" s="10"/>
      <c r="AG23" s="10">
        <f t="shared" si="9"/>
        <v>12700</v>
      </c>
      <c r="AH23" s="10">
        <v>5550</v>
      </c>
      <c r="AI23" s="10">
        <v>4575</v>
      </c>
      <c r="AJ23" s="10">
        <v>2575</v>
      </c>
      <c r="AK23" s="10"/>
      <c r="AL23" s="12"/>
    </row>
    <row r="24" spans="1:38" s="13" customFormat="1" x14ac:dyDescent="0.3">
      <c r="A24" s="11">
        <v>19</v>
      </c>
      <c r="B24" s="14" t="s">
        <v>134</v>
      </c>
      <c r="C24" s="15"/>
      <c r="D24" s="15"/>
      <c r="E24" s="15"/>
      <c r="F24" s="15"/>
      <c r="G24" s="15"/>
      <c r="H24" s="8"/>
      <c r="I24" s="9"/>
      <c r="J24" s="9"/>
      <c r="K24" s="9"/>
      <c r="L24" s="9"/>
      <c r="M24" s="8"/>
      <c r="N24" s="9"/>
      <c r="O24" s="9"/>
      <c r="P24" s="9"/>
      <c r="Q24" s="9"/>
      <c r="R24" s="8"/>
      <c r="S24" s="9"/>
      <c r="T24" s="9"/>
      <c r="U24" s="9"/>
      <c r="V24" s="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2"/>
    </row>
    <row r="25" spans="1:38" s="13" customFormat="1" x14ac:dyDescent="0.3">
      <c r="A25" s="11">
        <v>20</v>
      </c>
      <c r="B25" s="14" t="s">
        <v>45</v>
      </c>
      <c r="C25" s="15">
        <f t="shared" si="3"/>
        <v>189931</v>
      </c>
      <c r="D25" s="15">
        <f t="shared" si="3"/>
        <v>82044</v>
      </c>
      <c r="E25" s="15">
        <f t="shared" si="3"/>
        <v>37436</v>
      </c>
      <c r="F25" s="15">
        <f t="shared" si="3"/>
        <v>57641</v>
      </c>
      <c r="G25" s="15">
        <f t="shared" si="3"/>
        <v>12810</v>
      </c>
      <c r="H25" s="8">
        <f t="shared" si="4"/>
        <v>17085</v>
      </c>
      <c r="I25" s="9">
        <v>7294</v>
      </c>
      <c r="J25" s="9">
        <v>5140</v>
      </c>
      <c r="K25" s="9">
        <v>4191</v>
      </c>
      <c r="L25" s="9">
        <v>460</v>
      </c>
      <c r="M25" s="8">
        <f t="shared" si="5"/>
        <v>48879</v>
      </c>
      <c r="N25" s="9">
        <v>22000</v>
      </c>
      <c r="O25" s="9">
        <v>9579</v>
      </c>
      <c r="P25" s="9">
        <v>14200</v>
      </c>
      <c r="Q25" s="9">
        <v>3100</v>
      </c>
      <c r="R25" s="8">
        <f t="shared" si="6"/>
        <v>49389</v>
      </c>
      <c r="S25" s="9">
        <v>21100</v>
      </c>
      <c r="T25" s="9">
        <v>8889</v>
      </c>
      <c r="U25" s="9">
        <v>15700</v>
      </c>
      <c r="V25" s="9">
        <v>3700</v>
      </c>
      <c r="W25" s="10">
        <f t="shared" si="7"/>
        <v>49389</v>
      </c>
      <c r="X25" s="10">
        <v>21100</v>
      </c>
      <c r="Y25" s="10">
        <v>8889</v>
      </c>
      <c r="Z25" s="10">
        <v>15700</v>
      </c>
      <c r="AA25" s="10">
        <v>3700</v>
      </c>
      <c r="AB25" s="10">
        <f t="shared" si="8"/>
        <v>25189</v>
      </c>
      <c r="AC25" s="10">
        <v>10550</v>
      </c>
      <c r="AD25" s="10">
        <v>4939</v>
      </c>
      <c r="AE25" s="10">
        <v>7850</v>
      </c>
      <c r="AF25" s="10">
        <v>1850</v>
      </c>
      <c r="AG25" s="10">
        <f t="shared" si="9"/>
        <v>0</v>
      </c>
      <c r="AH25" s="10"/>
      <c r="AI25" s="10"/>
      <c r="AJ25" s="10"/>
      <c r="AK25" s="10"/>
      <c r="AL25" s="12"/>
    </row>
    <row r="26" spans="1:38" s="13" customFormat="1" x14ac:dyDescent="0.3">
      <c r="A26" s="11">
        <v>21</v>
      </c>
      <c r="B26" s="14" t="s">
        <v>7</v>
      </c>
      <c r="C26" s="15">
        <f t="shared" si="3"/>
        <v>34</v>
      </c>
      <c r="D26" s="15">
        <f t="shared" si="3"/>
        <v>0</v>
      </c>
      <c r="E26" s="15">
        <f t="shared" si="3"/>
        <v>34</v>
      </c>
      <c r="F26" s="15">
        <f t="shared" si="3"/>
        <v>0</v>
      </c>
      <c r="G26" s="15">
        <f t="shared" si="3"/>
        <v>0</v>
      </c>
      <c r="H26" s="8">
        <f t="shared" si="4"/>
        <v>0</v>
      </c>
      <c r="I26" s="9"/>
      <c r="J26" s="9"/>
      <c r="K26" s="9"/>
      <c r="L26" s="9"/>
      <c r="M26" s="8">
        <f t="shared" si="5"/>
        <v>5</v>
      </c>
      <c r="N26" s="9"/>
      <c r="O26" s="9">
        <v>5</v>
      </c>
      <c r="P26" s="9"/>
      <c r="Q26" s="9"/>
      <c r="R26" s="8">
        <f t="shared" si="6"/>
        <v>10</v>
      </c>
      <c r="S26" s="9"/>
      <c r="T26" s="9">
        <v>10</v>
      </c>
      <c r="U26" s="9"/>
      <c r="V26" s="9"/>
      <c r="W26" s="10">
        <f t="shared" si="7"/>
        <v>9</v>
      </c>
      <c r="X26" s="10"/>
      <c r="Y26" s="10">
        <v>9</v>
      </c>
      <c r="Z26" s="10"/>
      <c r="AA26" s="10"/>
      <c r="AB26" s="10">
        <f t="shared" si="8"/>
        <v>10</v>
      </c>
      <c r="AC26" s="10"/>
      <c r="AD26" s="10">
        <v>10</v>
      </c>
      <c r="AE26" s="10"/>
      <c r="AF26" s="10"/>
      <c r="AG26" s="10">
        <f t="shared" si="9"/>
        <v>0</v>
      </c>
      <c r="AH26" s="10"/>
      <c r="AI26" s="10"/>
      <c r="AJ26" s="10"/>
      <c r="AK26" s="10"/>
      <c r="AL26" s="12"/>
    </row>
    <row r="27" spans="1:38" s="13" customFormat="1" x14ac:dyDescent="0.3">
      <c r="A27" s="11">
        <v>22</v>
      </c>
      <c r="B27" s="14" t="s">
        <v>46</v>
      </c>
      <c r="C27" s="15">
        <f t="shared" si="3"/>
        <v>0</v>
      </c>
      <c r="D27" s="15">
        <f t="shared" si="3"/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8">
        <f t="shared" si="4"/>
        <v>0</v>
      </c>
      <c r="I27" s="9"/>
      <c r="J27" s="9"/>
      <c r="K27" s="9"/>
      <c r="L27" s="9"/>
      <c r="M27" s="8">
        <f t="shared" si="5"/>
        <v>0</v>
      </c>
      <c r="N27" s="9"/>
      <c r="O27" s="9"/>
      <c r="P27" s="9"/>
      <c r="Q27" s="9"/>
      <c r="R27" s="8">
        <f t="shared" si="6"/>
        <v>0</v>
      </c>
      <c r="S27" s="9"/>
      <c r="T27" s="9"/>
      <c r="U27" s="9"/>
      <c r="V27" s="9"/>
      <c r="W27" s="10">
        <f t="shared" si="7"/>
        <v>0</v>
      </c>
      <c r="X27" s="10"/>
      <c r="Y27" s="10"/>
      <c r="Z27" s="10"/>
      <c r="AA27" s="10"/>
      <c r="AB27" s="10">
        <f t="shared" si="8"/>
        <v>0</v>
      </c>
      <c r="AC27" s="10"/>
      <c r="AD27" s="10"/>
      <c r="AE27" s="10"/>
      <c r="AF27" s="10"/>
      <c r="AG27" s="10">
        <f t="shared" si="9"/>
        <v>0</v>
      </c>
      <c r="AH27" s="10"/>
      <c r="AI27" s="10"/>
      <c r="AJ27" s="10"/>
      <c r="AK27" s="10"/>
      <c r="AL27" s="12"/>
    </row>
    <row r="28" spans="1:38" s="13" customFormat="1" x14ac:dyDescent="0.3">
      <c r="A28" s="11">
        <v>23</v>
      </c>
      <c r="B28" s="14" t="s">
        <v>47</v>
      </c>
      <c r="C28" s="15">
        <f t="shared" si="3"/>
        <v>24700</v>
      </c>
      <c r="D28" s="15">
        <f t="shared" si="3"/>
        <v>12000</v>
      </c>
      <c r="E28" s="15">
        <f t="shared" si="3"/>
        <v>4400</v>
      </c>
      <c r="F28" s="15">
        <f t="shared" si="3"/>
        <v>0</v>
      </c>
      <c r="G28" s="15">
        <f t="shared" si="3"/>
        <v>8300</v>
      </c>
      <c r="H28" s="8">
        <f t="shared" si="4"/>
        <v>0</v>
      </c>
      <c r="I28" s="9"/>
      <c r="J28" s="9"/>
      <c r="K28" s="9"/>
      <c r="L28" s="9"/>
      <c r="M28" s="8">
        <f t="shared" si="5"/>
        <v>4700</v>
      </c>
      <c r="N28" s="9"/>
      <c r="O28" s="9">
        <v>400</v>
      </c>
      <c r="P28" s="9"/>
      <c r="Q28" s="9">
        <v>4300</v>
      </c>
      <c r="R28" s="8">
        <f t="shared" si="6"/>
        <v>5000</v>
      </c>
      <c r="S28" s="9">
        <v>3000</v>
      </c>
      <c r="T28" s="9">
        <v>1000</v>
      </c>
      <c r="U28" s="9"/>
      <c r="V28" s="9">
        <v>1000</v>
      </c>
      <c r="W28" s="10">
        <f t="shared" si="7"/>
        <v>5000</v>
      </c>
      <c r="X28" s="10">
        <v>3000</v>
      </c>
      <c r="Y28" s="10">
        <v>1000</v>
      </c>
      <c r="Z28" s="10"/>
      <c r="AA28" s="10">
        <v>1000</v>
      </c>
      <c r="AB28" s="10">
        <f t="shared" si="8"/>
        <v>5000</v>
      </c>
      <c r="AC28" s="10">
        <v>3000</v>
      </c>
      <c r="AD28" s="10">
        <v>1000</v>
      </c>
      <c r="AE28" s="10"/>
      <c r="AF28" s="10">
        <v>1000</v>
      </c>
      <c r="AG28" s="10">
        <f t="shared" si="9"/>
        <v>5000</v>
      </c>
      <c r="AH28" s="10">
        <v>3000</v>
      </c>
      <c r="AI28" s="10">
        <v>1000</v>
      </c>
      <c r="AJ28" s="10"/>
      <c r="AK28" s="10">
        <v>1000</v>
      </c>
      <c r="AL28" s="12"/>
    </row>
    <row r="29" spans="1:38" s="13" customFormat="1" x14ac:dyDescent="0.3">
      <c r="A29" s="11">
        <v>24</v>
      </c>
      <c r="B29" s="14" t="s">
        <v>48</v>
      </c>
      <c r="C29" s="15">
        <f t="shared" si="3"/>
        <v>3800</v>
      </c>
      <c r="D29" s="15">
        <f t="shared" si="3"/>
        <v>450</v>
      </c>
      <c r="E29" s="15">
        <f t="shared" si="3"/>
        <v>3350</v>
      </c>
      <c r="F29" s="15">
        <f t="shared" si="3"/>
        <v>0</v>
      </c>
      <c r="G29" s="15">
        <f t="shared" si="3"/>
        <v>0</v>
      </c>
      <c r="H29" s="8">
        <f t="shared" si="4"/>
        <v>900</v>
      </c>
      <c r="I29" s="9">
        <v>450</v>
      </c>
      <c r="J29" s="9">
        <v>450</v>
      </c>
      <c r="K29" s="9"/>
      <c r="L29" s="9"/>
      <c r="M29" s="8">
        <f t="shared" si="5"/>
        <v>600</v>
      </c>
      <c r="N29" s="9"/>
      <c r="O29" s="9">
        <v>600</v>
      </c>
      <c r="P29" s="9"/>
      <c r="Q29" s="9"/>
      <c r="R29" s="8">
        <f t="shared" si="6"/>
        <v>500</v>
      </c>
      <c r="S29" s="9"/>
      <c r="T29" s="9">
        <v>500</v>
      </c>
      <c r="U29" s="9"/>
      <c r="V29" s="9"/>
      <c r="W29" s="10">
        <f t="shared" si="7"/>
        <v>600</v>
      </c>
      <c r="X29" s="10"/>
      <c r="Y29" s="10">
        <v>600</v>
      </c>
      <c r="Z29" s="10"/>
      <c r="AA29" s="10"/>
      <c r="AB29" s="10">
        <f t="shared" si="8"/>
        <v>600</v>
      </c>
      <c r="AC29" s="10"/>
      <c r="AD29" s="10">
        <v>600</v>
      </c>
      <c r="AE29" s="10"/>
      <c r="AF29" s="10"/>
      <c r="AG29" s="10">
        <f t="shared" si="9"/>
        <v>600</v>
      </c>
      <c r="AH29" s="10"/>
      <c r="AI29" s="10">
        <v>600</v>
      </c>
      <c r="AJ29" s="10"/>
      <c r="AK29" s="10"/>
      <c r="AL29" s="12"/>
    </row>
    <row r="30" spans="1:38" s="13" customFormat="1" x14ac:dyDescent="0.3">
      <c r="A30" s="11">
        <v>25</v>
      </c>
      <c r="B30" s="14" t="s">
        <v>49</v>
      </c>
      <c r="C30" s="15">
        <f t="shared" si="3"/>
        <v>1320</v>
      </c>
      <c r="D30" s="15">
        <f t="shared" si="3"/>
        <v>0</v>
      </c>
      <c r="E30" s="15">
        <f t="shared" si="3"/>
        <v>940</v>
      </c>
      <c r="F30" s="15">
        <f t="shared" si="3"/>
        <v>380</v>
      </c>
      <c r="G30" s="15">
        <f t="shared" si="3"/>
        <v>0</v>
      </c>
      <c r="H30" s="8">
        <f t="shared" si="4"/>
        <v>0</v>
      </c>
      <c r="I30" s="9"/>
      <c r="J30" s="9"/>
      <c r="K30" s="9"/>
      <c r="L30" s="9"/>
      <c r="M30" s="8">
        <f t="shared" si="5"/>
        <v>330</v>
      </c>
      <c r="N30" s="9"/>
      <c r="O30" s="9">
        <v>235</v>
      </c>
      <c r="P30" s="9">
        <v>95</v>
      </c>
      <c r="Q30" s="9"/>
      <c r="R30" s="8">
        <f t="shared" si="6"/>
        <v>330</v>
      </c>
      <c r="S30" s="9"/>
      <c r="T30" s="9">
        <v>235</v>
      </c>
      <c r="U30" s="9">
        <v>95</v>
      </c>
      <c r="V30" s="9"/>
      <c r="W30" s="10">
        <f t="shared" si="7"/>
        <v>330</v>
      </c>
      <c r="X30" s="10"/>
      <c r="Y30" s="10">
        <v>235</v>
      </c>
      <c r="Z30" s="10">
        <v>95</v>
      </c>
      <c r="AA30" s="10"/>
      <c r="AB30" s="10">
        <f t="shared" si="8"/>
        <v>330</v>
      </c>
      <c r="AC30" s="10"/>
      <c r="AD30" s="10">
        <v>235</v>
      </c>
      <c r="AE30" s="10">
        <v>95</v>
      </c>
      <c r="AF30" s="10"/>
      <c r="AG30" s="10">
        <f t="shared" si="9"/>
        <v>0</v>
      </c>
      <c r="AH30" s="10"/>
      <c r="AI30" s="10"/>
      <c r="AJ30" s="10"/>
      <c r="AK30" s="10"/>
      <c r="AL30" s="12"/>
    </row>
    <row r="31" spans="1:38" s="13" customFormat="1" x14ac:dyDescent="0.3">
      <c r="A31" s="11">
        <v>26</v>
      </c>
      <c r="B31" s="14" t="s">
        <v>8</v>
      </c>
      <c r="C31" s="15">
        <f t="shared" si="3"/>
        <v>3200</v>
      </c>
      <c r="D31" s="15">
        <f t="shared" si="3"/>
        <v>0</v>
      </c>
      <c r="E31" s="15">
        <f t="shared" si="3"/>
        <v>3200</v>
      </c>
      <c r="F31" s="15">
        <f t="shared" si="3"/>
        <v>0</v>
      </c>
      <c r="G31" s="15">
        <f t="shared" si="3"/>
        <v>0</v>
      </c>
      <c r="H31" s="8">
        <f t="shared" si="4"/>
        <v>0</v>
      </c>
      <c r="I31" s="9"/>
      <c r="J31" s="9"/>
      <c r="K31" s="9"/>
      <c r="L31" s="9"/>
      <c r="M31" s="8">
        <f t="shared" si="5"/>
        <v>800</v>
      </c>
      <c r="N31" s="9"/>
      <c r="O31" s="9">
        <v>800</v>
      </c>
      <c r="P31" s="9"/>
      <c r="Q31" s="9"/>
      <c r="R31" s="8">
        <f t="shared" si="6"/>
        <v>800</v>
      </c>
      <c r="S31" s="9"/>
      <c r="T31" s="9">
        <v>800</v>
      </c>
      <c r="U31" s="9"/>
      <c r="V31" s="9"/>
      <c r="W31" s="10">
        <f t="shared" si="7"/>
        <v>800</v>
      </c>
      <c r="X31" s="10"/>
      <c r="Y31" s="10">
        <v>800</v>
      </c>
      <c r="Z31" s="10"/>
      <c r="AA31" s="10"/>
      <c r="AB31" s="10">
        <f t="shared" si="8"/>
        <v>800</v>
      </c>
      <c r="AC31" s="10"/>
      <c r="AD31" s="10">
        <v>800</v>
      </c>
      <c r="AE31" s="10"/>
      <c r="AF31" s="10"/>
      <c r="AG31" s="10">
        <f t="shared" si="9"/>
        <v>0</v>
      </c>
      <c r="AH31" s="10"/>
      <c r="AI31" s="10"/>
      <c r="AJ31" s="10"/>
      <c r="AK31" s="10"/>
      <c r="AL31" s="12"/>
    </row>
    <row r="32" spans="1:38" s="13" customFormat="1" x14ac:dyDescent="0.3">
      <c r="A32" s="11">
        <v>27</v>
      </c>
      <c r="B32" s="14" t="s">
        <v>9</v>
      </c>
      <c r="C32" s="15">
        <f t="shared" si="3"/>
        <v>525</v>
      </c>
      <c r="D32" s="15">
        <f t="shared" si="3"/>
        <v>0</v>
      </c>
      <c r="E32" s="15">
        <f t="shared" si="3"/>
        <v>525</v>
      </c>
      <c r="F32" s="15">
        <f t="shared" si="3"/>
        <v>0</v>
      </c>
      <c r="G32" s="15">
        <f t="shared" si="3"/>
        <v>0</v>
      </c>
      <c r="H32" s="8">
        <f t="shared" si="4"/>
        <v>0</v>
      </c>
      <c r="I32" s="9"/>
      <c r="J32" s="9"/>
      <c r="K32" s="9"/>
      <c r="L32" s="9"/>
      <c r="M32" s="8">
        <f t="shared" si="5"/>
        <v>0</v>
      </c>
      <c r="N32" s="9"/>
      <c r="O32" s="9"/>
      <c r="P32" s="9"/>
      <c r="Q32" s="9"/>
      <c r="R32" s="8">
        <f t="shared" si="6"/>
        <v>175</v>
      </c>
      <c r="S32" s="9"/>
      <c r="T32" s="9">
        <v>175</v>
      </c>
      <c r="U32" s="9"/>
      <c r="V32" s="9"/>
      <c r="W32" s="10">
        <f t="shared" si="7"/>
        <v>175</v>
      </c>
      <c r="X32" s="10"/>
      <c r="Y32" s="10">
        <v>175</v>
      </c>
      <c r="Z32" s="10"/>
      <c r="AA32" s="10"/>
      <c r="AB32" s="10">
        <f t="shared" si="8"/>
        <v>175</v>
      </c>
      <c r="AC32" s="10"/>
      <c r="AD32" s="10">
        <v>175</v>
      </c>
      <c r="AE32" s="10"/>
      <c r="AF32" s="10"/>
      <c r="AG32" s="10">
        <f t="shared" si="9"/>
        <v>0</v>
      </c>
      <c r="AH32" s="10"/>
      <c r="AI32" s="10"/>
      <c r="AJ32" s="10"/>
      <c r="AK32" s="10"/>
      <c r="AL32" s="12"/>
    </row>
    <row r="33" spans="1:38" s="13" customFormat="1" x14ac:dyDescent="0.3">
      <c r="A33" s="11">
        <v>28</v>
      </c>
      <c r="B33" s="14" t="s">
        <v>50</v>
      </c>
      <c r="C33" s="15">
        <f t="shared" si="3"/>
        <v>3074</v>
      </c>
      <c r="D33" s="15">
        <f t="shared" si="3"/>
        <v>3074</v>
      </c>
      <c r="E33" s="15">
        <f t="shared" si="3"/>
        <v>0</v>
      </c>
      <c r="F33" s="15">
        <f t="shared" si="3"/>
        <v>0</v>
      </c>
      <c r="G33" s="15">
        <f t="shared" si="3"/>
        <v>0</v>
      </c>
      <c r="H33" s="8">
        <f t="shared" si="4"/>
        <v>0</v>
      </c>
      <c r="I33" s="9"/>
      <c r="J33" s="9"/>
      <c r="K33" s="9"/>
      <c r="L33" s="9"/>
      <c r="M33" s="8">
        <f t="shared" si="5"/>
        <v>2500</v>
      </c>
      <c r="N33" s="9">
        <v>2500</v>
      </c>
      <c r="O33" s="9"/>
      <c r="P33" s="9"/>
      <c r="Q33" s="9"/>
      <c r="R33" s="8">
        <f t="shared" si="6"/>
        <v>134</v>
      </c>
      <c r="S33" s="9">
        <v>134</v>
      </c>
      <c r="T33" s="9"/>
      <c r="U33" s="9"/>
      <c r="V33" s="9"/>
      <c r="W33" s="10">
        <f t="shared" si="7"/>
        <v>220</v>
      </c>
      <c r="X33" s="10">
        <v>220</v>
      </c>
      <c r="Y33" s="10"/>
      <c r="Z33" s="10"/>
      <c r="AA33" s="10"/>
      <c r="AB33" s="10">
        <f t="shared" si="8"/>
        <v>220</v>
      </c>
      <c r="AC33" s="10">
        <v>220</v>
      </c>
      <c r="AD33" s="10"/>
      <c r="AE33" s="10"/>
      <c r="AF33" s="10"/>
      <c r="AG33" s="10">
        <f t="shared" si="9"/>
        <v>0</v>
      </c>
      <c r="AH33" s="10"/>
      <c r="AI33" s="10"/>
      <c r="AJ33" s="10"/>
      <c r="AK33" s="10"/>
      <c r="AL33" s="12"/>
    </row>
    <row r="34" spans="1:38" s="13" customFormat="1" x14ac:dyDescent="0.3">
      <c r="A34" s="11">
        <v>29</v>
      </c>
      <c r="B34" s="14" t="s">
        <v>51</v>
      </c>
      <c r="C34" s="15">
        <f t="shared" si="3"/>
        <v>684792</v>
      </c>
      <c r="D34" s="15">
        <f t="shared" si="3"/>
        <v>265375</v>
      </c>
      <c r="E34" s="15">
        <f t="shared" si="3"/>
        <v>168126</v>
      </c>
      <c r="F34" s="15">
        <f t="shared" si="3"/>
        <v>251291</v>
      </c>
      <c r="G34" s="15">
        <f t="shared" si="3"/>
        <v>0</v>
      </c>
      <c r="H34" s="8">
        <f t="shared" si="4"/>
        <v>80951</v>
      </c>
      <c r="I34" s="9">
        <v>39612</v>
      </c>
      <c r="J34" s="9">
        <v>12897</v>
      </c>
      <c r="K34" s="9">
        <v>28442</v>
      </c>
      <c r="L34" s="9"/>
      <c r="M34" s="8">
        <f t="shared" si="5"/>
        <v>112634</v>
      </c>
      <c r="N34" s="9">
        <v>50446</v>
      </c>
      <c r="O34" s="9">
        <v>19583</v>
      </c>
      <c r="P34" s="9">
        <v>42605</v>
      </c>
      <c r="Q34" s="9"/>
      <c r="R34" s="8">
        <f t="shared" si="6"/>
        <v>130598</v>
      </c>
      <c r="S34" s="9">
        <v>50978</v>
      </c>
      <c r="T34" s="9">
        <v>31461</v>
      </c>
      <c r="U34" s="9">
        <v>48159</v>
      </c>
      <c r="V34" s="9"/>
      <c r="W34" s="10">
        <f t="shared" si="7"/>
        <v>160345</v>
      </c>
      <c r="X34" s="10">
        <v>58108</v>
      </c>
      <c r="Y34" s="10">
        <v>43342</v>
      </c>
      <c r="Z34" s="10">
        <v>58895</v>
      </c>
      <c r="AA34" s="10"/>
      <c r="AB34" s="10">
        <f t="shared" si="8"/>
        <v>200264</v>
      </c>
      <c r="AC34" s="10">
        <v>66231</v>
      </c>
      <c r="AD34" s="10">
        <v>60843</v>
      </c>
      <c r="AE34" s="10">
        <v>73190</v>
      </c>
      <c r="AF34" s="10"/>
      <c r="AG34" s="10">
        <f t="shared" si="9"/>
        <v>0</v>
      </c>
      <c r="AH34" s="10"/>
      <c r="AI34" s="10"/>
      <c r="AJ34" s="10"/>
      <c r="AK34" s="10"/>
      <c r="AL34" s="12"/>
    </row>
    <row r="35" spans="1:38" s="13" customFormat="1" x14ac:dyDescent="0.3">
      <c r="A35" s="11">
        <v>30</v>
      </c>
      <c r="B35" s="14" t="s">
        <v>52</v>
      </c>
      <c r="C35" s="15">
        <f t="shared" si="3"/>
        <v>148924</v>
      </c>
      <c r="D35" s="15">
        <f t="shared" si="3"/>
        <v>106968</v>
      </c>
      <c r="E35" s="15">
        <f t="shared" si="3"/>
        <v>12822</v>
      </c>
      <c r="F35" s="15">
        <f t="shared" si="3"/>
        <v>29134</v>
      </c>
      <c r="G35" s="15">
        <f t="shared" si="3"/>
        <v>0</v>
      </c>
      <c r="H35" s="8">
        <f t="shared" si="4"/>
        <v>16681</v>
      </c>
      <c r="I35" s="9">
        <v>11992</v>
      </c>
      <c r="J35" s="9">
        <v>1473</v>
      </c>
      <c r="K35" s="9">
        <v>3216</v>
      </c>
      <c r="L35" s="9"/>
      <c r="M35" s="8">
        <f t="shared" si="5"/>
        <v>22165</v>
      </c>
      <c r="N35" s="9">
        <v>15913</v>
      </c>
      <c r="O35" s="9">
        <v>1943</v>
      </c>
      <c r="P35" s="9">
        <v>4309</v>
      </c>
      <c r="Q35" s="9"/>
      <c r="R35" s="8">
        <f t="shared" si="6"/>
        <v>24635</v>
      </c>
      <c r="S35" s="9">
        <v>17680</v>
      </c>
      <c r="T35" s="9">
        <v>2156</v>
      </c>
      <c r="U35" s="9">
        <v>4799</v>
      </c>
      <c r="V35" s="9"/>
      <c r="W35" s="10">
        <f t="shared" si="7"/>
        <v>27300</v>
      </c>
      <c r="X35" s="10">
        <v>19615</v>
      </c>
      <c r="Y35" s="10">
        <v>2318</v>
      </c>
      <c r="Z35" s="10">
        <v>5367</v>
      </c>
      <c r="AA35" s="10"/>
      <c r="AB35" s="10">
        <f t="shared" si="8"/>
        <v>28662</v>
      </c>
      <c r="AC35" s="10">
        <v>20588</v>
      </c>
      <c r="AD35" s="10">
        <v>2433</v>
      </c>
      <c r="AE35" s="10">
        <v>5641</v>
      </c>
      <c r="AF35" s="10"/>
      <c r="AG35" s="10">
        <f t="shared" si="9"/>
        <v>29481</v>
      </c>
      <c r="AH35" s="10">
        <v>21180</v>
      </c>
      <c r="AI35" s="10">
        <v>2499</v>
      </c>
      <c r="AJ35" s="10">
        <v>5802</v>
      </c>
      <c r="AK35" s="10"/>
      <c r="AL35" s="12"/>
    </row>
    <row r="36" spans="1:38" s="13" customFormat="1" x14ac:dyDescent="0.3">
      <c r="A36" s="11">
        <v>31</v>
      </c>
      <c r="B36" s="14" t="s">
        <v>53</v>
      </c>
      <c r="C36" s="15">
        <f t="shared" si="3"/>
        <v>2560</v>
      </c>
      <c r="D36" s="15">
        <f t="shared" si="3"/>
        <v>200</v>
      </c>
      <c r="E36" s="15">
        <f t="shared" si="3"/>
        <v>2360</v>
      </c>
      <c r="F36" s="15">
        <f t="shared" si="3"/>
        <v>0</v>
      </c>
      <c r="G36" s="15">
        <f t="shared" si="3"/>
        <v>0</v>
      </c>
      <c r="H36" s="8">
        <f t="shared" si="4"/>
        <v>0</v>
      </c>
      <c r="I36" s="9"/>
      <c r="J36" s="9"/>
      <c r="K36" s="9"/>
      <c r="L36" s="9"/>
      <c r="M36" s="8">
        <f t="shared" si="5"/>
        <v>640</v>
      </c>
      <c r="N36" s="9"/>
      <c r="O36" s="9">
        <v>640</v>
      </c>
      <c r="P36" s="9"/>
      <c r="Q36" s="9"/>
      <c r="R36" s="8">
        <f t="shared" si="6"/>
        <v>840</v>
      </c>
      <c r="S36" s="9">
        <v>200</v>
      </c>
      <c r="T36" s="9">
        <v>640</v>
      </c>
      <c r="U36" s="9"/>
      <c r="V36" s="9"/>
      <c r="W36" s="10">
        <f t="shared" si="7"/>
        <v>540</v>
      </c>
      <c r="X36" s="10"/>
      <c r="Y36" s="10">
        <v>540</v>
      </c>
      <c r="Z36" s="10"/>
      <c r="AA36" s="10"/>
      <c r="AB36" s="10">
        <f t="shared" si="8"/>
        <v>540</v>
      </c>
      <c r="AC36" s="10"/>
      <c r="AD36" s="10">
        <v>540</v>
      </c>
      <c r="AE36" s="10"/>
      <c r="AF36" s="10"/>
      <c r="AG36" s="10">
        <f t="shared" si="9"/>
        <v>0</v>
      </c>
      <c r="AH36" s="10"/>
      <c r="AI36" s="10"/>
      <c r="AJ36" s="10"/>
      <c r="AK36" s="10"/>
      <c r="AL36" s="12"/>
    </row>
    <row r="37" spans="1:38" s="13" customFormat="1" x14ac:dyDescent="0.3">
      <c r="A37" s="11">
        <v>32</v>
      </c>
      <c r="B37" s="14" t="s">
        <v>54</v>
      </c>
      <c r="C37" s="15">
        <f t="shared" si="3"/>
        <v>29080</v>
      </c>
      <c r="D37" s="15">
        <f t="shared" si="3"/>
        <v>22960</v>
      </c>
      <c r="E37" s="15">
        <f t="shared" si="3"/>
        <v>6120</v>
      </c>
      <c r="F37" s="15">
        <f t="shared" si="3"/>
        <v>0</v>
      </c>
      <c r="G37" s="15">
        <f t="shared" si="3"/>
        <v>0</v>
      </c>
      <c r="H37" s="8">
        <f t="shared" si="4"/>
        <v>0</v>
      </c>
      <c r="I37" s="9"/>
      <c r="J37" s="9"/>
      <c r="K37" s="9"/>
      <c r="L37" s="9"/>
      <c r="M37" s="8">
        <f t="shared" si="5"/>
        <v>6706</v>
      </c>
      <c r="N37" s="9">
        <v>5056</v>
      </c>
      <c r="O37" s="9">
        <v>1650</v>
      </c>
      <c r="P37" s="9"/>
      <c r="Q37" s="9"/>
      <c r="R37" s="8">
        <f t="shared" si="6"/>
        <v>7458</v>
      </c>
      <c r="S37" s="9">
        <v>5968</v>
      </c>
      <c r="T37" s="9">
        <v>1490</v>
      </c>
      <c r="U37" s="9"/>
      <c r="V37" s="9"/>
      <c r="W37" s="10">
        <f t="shared" si="7"/>
        <v>7458</v>
      </c>
      <c r="X37" s="9">
        <v>5968</v>
      </c>
      <c r="Y37" s="9">
        <v>1490</v>
      </c>
      <c r="Z37" s="10"/>
      <c r="AA37" s="10"/>
      <c r="AB37" s="10">
        <f t="shared" si="8"/>
        <v>7458</v>
      </c>
      <c r="AC37" s="9">
        <v>5968</v>
      </c>
      <c r="AD37" s="9">
        <v>1490</v>
      </c>
      <c r="AE37" s="10"/>
      <c r="AF37" s="10"/>
      <c r="AG37" s="10">
        <f t="shared" si="9"/>
        <v>0</v>
      </c>
      <c r="AH37" s="10"/>
      <c r="AI37" s="10"/>
      <c r="AJ37" s="10"/>
      <c r="AK37" s="10"/>
      <c r="AL37" s="12"/>
    </row>
    <row r="38" spans="1:38" s="13" customFormat="1" x14ac:dyDescent="0.3">
      <c r="A38" s="11">
        <v>33</v>
      </c>
      <c r="B38" s="14" t="s">
        <v>55</v>
      </c>
      <c r="C38" s="15">
        <f t="shared" si="3"/>
        <v>29134</v>
      </c>
      <c r="D38" s="15">
        <f t="shared" si="3"/>
        <v>0</v>
      </c>
      <c r="E38" s="15">
        <f t="shared" si="3"/>
        <v>29134</v>
      </c>
      <c r="F38" s="15">
        <f t="shared" si="3"/>
        <v>0</v>
      </c>
      <c r="G38" s="15">
        <f t="shared" si="3"/>
        <v>0</v>
      </c>
      <c r="H38" s="8">
        <f t="shared" si="4"/>
        <v>0</v>
      </c>
      <c r="I38" s="9"/>
      <c r="J38" s="9"/>
      <c r="K38" s="9"/>
      <c r="L38" s="9"/>
      <c r="M38" s="8">
        <f t="shared" si="5"/>
        <v>21094</v>
      </c>
      <c r="N38" s="9"/>
      <c r="O38" s="9">
        <v>21094</v>
      </c>
      <c r="P38" s="9"/>
      <c r="Q38" s="9"/>
      <c r="R38" s="8">
        <f t="shared" si="6"/>
        <v>8040</v>
      </c>
      <c r="S38" s="9"/>
      <c r="T38" s="9">
        <v>8040</v>
      </c>
      <c r="U38" s="9"/>
      <c r="V38" s="9"/>
      <c r="W38" s="10">
        <f t="shared" si="7"/>
        <v>0</v>
      </c>
      <c r="X38" s="10"/>
      <c r="Y38" s="10"/>
      <c r="Z38" s="10"/>
      <c r="AA38" s="10"/>
      <c r="AB38" s="10">
        <f t="shared" si="8"/>
        <v>0</v>
      </c>
      <c r="AC38" s="10"/>
      <c r="AD38" s="10"/>
      <c r="AE38" s="10"/>
      <c r="AF38" s="10"/>
      <c r="AG38" s="10">
        <f t="shared" si="9"/>
        <v>0</v>
      </c>
      <c r="AH38" s="10"/>
      <c r="AI38" s="10"/>
      <c r="AJ38" s="10"/>
      <c r="AK38" s="10"/>
      <c r="AL38" s="12"/>
    </row>
    <row r="39" spans="1:38" s="13" customFormat="1" x14ac:dyDescent="0.3">
      <c r="A39" s="11">
        <v>34</v>
      </c>
      <c r="B39" s="14" t="s">
        <v>56</v>
      </c>
      <c r="C39" s="15">
        <f t="shared" si="3"/>
        <v>16300</v>
      </c>
      <c r="D39" s="15">
        <f t="shared" si="3"/>
        <v>0</v>
      </c>
      <c r="E39" s="15">
        <f t="shared" si="3"/>
        <v>16300</v>
      </c>
      <c r="F39" s="15">
        <f t="shared" si="3"/>
        <v>0</v>
      </c>
      <c r="G39" s="15">
        <f t="shared" si="3"/>
        <v>0</v>
      </c>
      <c r="H39" s="8">
        <f t="shared" si="4"/>
        <v>2000</v>
      </c>
      <c r="I39" s="9"/>
      <c r="J39" s="9">
        <v>2000</v>
      </c>
      <c r="K39" s="9"/>
      <c r="L39" s="9"/>
      <c r="M39" s="8">
        <f t="shared" si="5"/>
        <v>3300</v>
      </c>
      <c r="N39" s="9"/>
      <c r="O39" s="9">
        <v>3300</v>
      </c>
      <c r="P39" s="9"/>
      <c r="Q39" s="9"/>
      <c r="R39" s="8">
        <f t="shared" si="6"/>
        <v>3000</v>
      </c>
      <c r="S39" s="9"/>
      <c r="T39" s="9">
        <v>3000</v>
      </c>
      <c r="U39" s="9"/>
      <c r="V39" s="9"/>
      <c r="W39" s="10">
        <f t="shared" si="7"/>
        <v>4000</v>
      </c>
      <c r="X39" s="10"/>
      <c r="Y39" s="10">
        <v>4000</v>
      </c>
      <c r="Z39" s="10"/>
      <c r="AA39" s="10"/>
      <c r="AB39" s="10">
        <f t="shared" si="8"/>
        <v>4000</v>
      </c>
      <c r="AC39" s="10"/>
      <c r="AD39" s="10">
        <v>4000</v>
      </c>
      <c r="AE39" s="10"/>
      <c r="AF39" s="10"/>
      <c r="AG39" s="10">
        <f t="shared" si="9"/>
        <v>0</v>
      </c>
      <c r="AH39" s="10"/>
      <c r="AI39" s="10"/>
      <c r="AJ39" s="10"/>
      <c r="AK39" s="10"/>
      <c r="AL39" s="12"/>
    </row>
    <row r="40" spans="1:38" s="13" customFormat="1" x14ac:dyDescent="0.3">
      <c r="A40" s="11">
        <v>35</v>
      </c>
      <c r="B40" s="14" t="s">
        <v>57</v>
      </c>
      <c r="C40" s="15">
        <f t="shared" si="3"/>
        <v>3266</v>
      </c>
      <c r="D40" s="15">
        <f t="shared" si="3"/>
        <v>0</v>
      </c>
      <c r="E40" s="15">
        <f t="shared" si="3"/>
        <v>3266</v>
      </c>
      <c r="F40" s="15">
        <f t="shared" si="3"/>
        <v>0</v>
      </c>
      <c r="G40" s="15">
        <f t="shared" si="3"/>
        <v>0</v>
      </c>
      <c r="H40" s="8">
        <f t="shared" si="4"/>
        <v>154</v>
      </c>
      <c r="I40" s="9"/>
      <c r="J40" s="9">
        <v>154</v>
      </c>
      <c r="K40" s="9"/>
      <c r="L40" s="9"/>
      <c r="M40" s="8">
        <f t="shared" si="5"/>
        <v>778</v>
      </c>
      <c r="N40" s="9"/>
      <c r="O40" s="9">
        <v>778</v>
      </c>
      <c r="P40" s="9"/>
      <c r="Q40" s="9"/>
      <c r="R40" s="8">
        <f t="shared" si="6"/>
        <v>778</v>
      </c>
      <c r="S40" s="9"/>
      <c r="T40" s="9">
        <v>778</v>
      </c>
      <c r="U40" s="9"/>
      <c r="V40" s="9"/>
      <c r="W40" s="10">
        <f t="shared" si="7"/>
        <v>778</v>
      </c>
      <c r="X40" s="10"/>
      <c r="Y40" s="10">
        <v>778</v>
      </c>
      <c r="Z40" s="10"/>
      <c r="AA40" s="10"/>
      <c r="AB40" s="10">
        <f t="shared" si="8"/>
        <v>778</v>
      </c>
      <c r="AC40" s="10"/>
      <c r="AD40" s="10">
        <v>778</v>
      </c>
      <c r="AE40" s="10"/>
      <c r="AF40" s="10"/>
      <c r="AG40" s="10">
        <f t="shared" si="9"/>
        <v>0</v>
      </c>
      <c r="AH40" s="10"/>
      <c r="AI40" s="10"/>
      <c r="AJ40" s="10"/>
      <c r="AK40" s="10"/>
      <c r="AL40" s="12"/>
    </row>
    <row r="41" spans="1:38" s="13" customFormat="1" x14ac:dyDescent="0.3">
      <c r="A41" s="11">
        <v>36</v>
      </c>
      <c r="B41" s="14" t="s">
        <v>58</v>
      </c>
      <c r="C41" s="15">
        <f t="shared" si="3"/>
        <v>933</v>
      </c>
      <c r="D41" s="15">
        <f t="shared" si="3"/>
        <v>0</v>
      </c>
      <c r="E41" s="15">
        <f t="shared" si="3"/>
        <v>933</v>
      </c>
      <c r="F41" s="15">
        <f t="shared" si="3"/>
        <v>0</v>
      </c>
      <c r="G41" s="15">
        <f t="shared" si="3"/>
        <v>0</v>
      </c>
      <c r="H41" s="8">
        <f t="shared" si="4"/>
        <v>82</v>
      </c>
      <c r="I41" s="9"/>
      <c r="J41" s="9">
        <v>82</v>
      </c>
      <c r="K41" s="9"/>
      <c r="L41" s="9"/>
      <c r="M41" s="8">
        <f t="shared" si="5"/>
        <v>164</v>
      </c>
      <c r="N41" s="9"/>
      <c r="O41" s="9">
        <v>164</v>
      </c>
      <c r="P41" s="9"/>
      <c r="Q41" s="9"/>
      <c r="R41" s="8">
        <f t="shared" si="6"/>
        <v>229</v>
      </c>
      <c r="S41" s="9"/>
      <c r="T41" s="9">
        <v>229</v>
      </c>
      <c r="U41" s="9"/>
      <c r="V41" s="9"/>
      <c r="W41" s="10">
        <f t="shared" si="7"/>
        <v>229</v>
      </c>
      <c r="X41" s="10"/>
      <c r="Y41" s="10">
        <v>229</v>
      </c>
      <c r="Z41" s="10"/>
      <c r="AA41" s="10"/>
      <c r="AB41" s="10">
        <f t="shared" si="8"/>
        <v>229</v>
      </c>
      <c r="AC41" s="10"/>
      <c r="AD41" s="10">
        <v>229</v>
      </c>
      <c r="AE41" s="10"/>
      <c r="AF41" s="10"/>
      <c r="AG41" s="10">
        <f t="shared" si="9"/>
        <v>0</v>
      </c>
      <c r="AH41" s="10"/>
      <c r="AI41" s="10"/>
      <c r="AJ41" s="10"/>
      <c r="AK41" s="10"/>
      <c r="AL41" s="12"/>
    </row>
    <row r="42" spans="1:38" s="13" customFormat="1" x14ac:dyDescent="0.3">
      <c r="A42" s="11">
        <v>37</v>
      </c>
      <c r="B42" s="14" t="s">
        <v>59</v>
      </c>
      <c r="C42" s="15">
        <f t="shared" si="3"/>
        <v>15500</v>
      </c>
      <c r="D42" s="15">
        <f t="shared" si="3"/>
        <v>2474</v>
      </c>
      <c r="E42" s="15">
        <f t="shared" si="3"/>
        <v>3226</v>
      </c>
      <c r="F42" s="15">
        <f t="shared" si="3"/>
        <v>2850</v>
      </c>
      <c r="G42" s="15">
        <f t="shared" si="3"/>
        <v>6950</v>
      </c>
      <c r="H42" s="8">
        <f t="shared" si="4"/>
        <v>1820</v>
      </c>
      <c r="I42" s="9">
        <v>974</v>
      </c>
      <c r="J42" s="9"/>
      <c r="K42" s="9">
        <v>846</v>
      </c>
      <c r="L42" s="9"/>
      <c r="M42" s="8">
        <f t="shared" si="5"/>
        <v>3000</v>
      </c>
      <c r="N42" s="9">
        <v>1500</v>
      </c>
      <c r="O42" s="9"/>
      <c r="P42" s="9">
        <v>1500</v>
      </c>
      <c r="Q42" s="9"/>
      <c r="R42" s="8">
        <f t="shared" si="6"/>
        <v>6680</v>
      </c>
      <c r="S42" s="9"/>
      <c r="T42" s="9">
        <v>3226</v>
      </c>
      <c r="U42" s="9">
        <v>504</v>
      </c>
      <c r="V42" s="9">
        <v>2950</v>
      </c>
      <c r="W42" s="10">
        <f t="shared" si="7"/>
        <v>2000</v>
      </c>
      <c r="X42" s="10"/>
      <c r="Y42" s="10"/>
      <c r="Z42" s="10"/>
      <c r="AA42" s="10">
        <v>2000</v>
      </c>
      <c r="AB42" s="10">
        <f t="shared" si="8"/>
        <v>2000</v>
      </c>
      <c r="AC42" s="10"/>
      <c r="AD42" s="10"/>
      <c r="AE42" s="10"/>
      <c r="AF42" s="10">
        <v>2000</v>
      </c>
      <c r="AG42" s="10">
        <f t="shared" si="9"/>
        <v>0</v>
      </c>
      <c r="AH42" s="10"/>
      <c r="AI42" s="10"/>
      <c r="AJ42" s="10"/>
      <c r="AK42" s="10"/>
      <c r="AL42" s="12"/>
    </row>
    <row r="43" spans="1:38" s="13" customFormat="1" x14ac:dyDescent="0.3">
      <c r="A43" s="11">
        <v>38</v>
      </c>
      <c r="B43" s="14" t="s">
        <v>60</v>
      </c>
      <c r="C43" s="15">
        <f t="shared" si="3"/>
        <v>7605</v>
      </c>
      <c r="D43" s="15">
        <f t="shared" si="3"/>
        <v>0</v>
      </c>
      <c r="E43" s="15">
        <f t="shared" si="3"/>
        <v>5105</v>
      </c>
      <c r="F43" s="15">
        <f t="shared" si="3"/>
        <v>2500</v>
      </c>
      <c r="G43" s="15">
        <f t="shared" si="3"/>
        <v>0</v>
      </c>
      <c r="H43" s="8">
        <f t="shared" si="4"/>
        <v>1140</v>
      </c>
      <c r="I43" s="9"/>
      <c r="J43" s="9">
        <v>840</v>
      </c>
      <c r="K43" s="9">
        <v>300</v>
      </c>
      <c r="L43" s="9"/>
      <c r="M43" s="8">
        <f t="shared" si="5"/>
        <v>1415</v>
      </c>
      <c r="N43" s="9"/>
      <c r="O43" s="9">
        <v>1015</v>
      </c>
      <c r="P43" s="9">
        <v>400</v>
      </c>
      <c r="Q43" s="9"/>
      <c r="R43" s="8">
        <f t="shared" si="6"/>
        <v>1650</v>
      </c>
      <c r="S43" s="9"/>
      <c r="T43" s="9">
        <v>1050</v>
      </c>
      <c r="U43" s="9">
        <v>600</v>
      </c>
      <c r="V43" s="9"/>
      <c r="W43" s="10">
        <f t="shared" si="7"/>
        <v>1700</v>
      </c>
      <c r="X43" s="10"/>
      <c r="Y43" s="10">
        <v>1100</v>
      </c>
      <c r="Z43" s="10">
        <v>600</v>
      </c>
      <c r="AA43" s="10"/>
      <c r="AB43" s="10">
        <f t="shared" si="8"/>
        <v>1700</v>
      </c>
      <c r="AC43" s="10"/>
      <c r="AD43" s="10">
        <v>1100</v>
      </c>
      <c r="AE43" s="10">
        <v>600</v>
      </c>
      <c r="AF43" s="10"/>
      <c r="AG43" s="10">
        <f t="shared" si="9"/>
        <v>0</v>
      </c>
      <c r="AH43" s="10"/>
      <c r="AI43" s="10"/>
      <c r="AJ43" s="10"/>
      <c r="AK43" s="10"/>
      <c r="AL43" s="12"/>
    </row>
    <row r="44" spans="1:38" s="13" customFormat="1" x14ac:dyDescent="0.3">
      <c r="A44" s="11">
        <v>39</v>
      </c>
      <c r="B44" s="14" t="s">
        <v>61</v>
      </c>
      <c r="C44" s="15">
        <f t="shared" si="3"/>
        <v>96</v>
      </c>
      <c r="D44" s="15">
        <f t="shared" si="3"/>
        <v>0</v>
      </c>
      <c r="E44" s="15">
        <f t="shared" si="3"/>
        <v>96</v>
      </c>
      <c r="F44" s="15">
        <f t="shared" si="3"/>
        <v>0</v>
      </c>
      <c r="G44" s="15">
        <f t="shared" si="3"/>
        <v>0</v>
      </c>
      <c r="H44" s="8">
        <f t="shared" si="4"/>
        <v>0</v>
      </c>
      <c r="I44" s="9"/>
      <c r="J44" s="9"/>
      <c r="K44" s="9"/>
      <c r="L44" s="9"/>
      <c r="M44" s="8">
        <f t="shared" si="5"/>
        <v>21</v>
      </c>
      <c r="N44" s="9"/>
      <c r="O44" s="9">
        <v>21</v>
      </c>
      <c r="P44" s="9"/>
      <c r="Q44" s="9"/>
      <c r="R44" s="8">
        <f t="shared" si="6"/>
        <v>25</v>
      </c>
      <c r="S44" s="9"/>
      <c r="T44" s="9">
        <v>25</v>
      </c>
      <c r="U44" s="9"/>
      <c r="V44" s="9"/>
      <c r="W44" s="10">
        <f t="shared" si="7"/>
        <v>25</v>
      </c>
      <c r="X44" s="10"/>
      <c r="Y44" s="10">
        <v>25</v>
      </c>
      <c r="Z44" s="10"/>
      <c r="AA44" s="10"/>
      <c r="AB44" s="10">
        <f t="shared" si="8"/>
        <v>25</v>
      </c>
      <c r="AC44" s="10"/>
      <c r="AD44" s="10">
        <v>25</v>
      </c>
      <c r="AE44" s="10"/>
      <c r="AF44" s="10"/>
      <c r="AG44" s="10">
        <f t="shared" si="9"/>
        <v>0</v>
      </c>
      <c r="AH44" s="10"/>
      <c r="AI44" s="10"/>
      <c r="AJ44" s="10"/>
      <c r="AK44" s="10"/>
      <c r="AL44" s="12"/>
    </row>
    <row r="45" spans="1:38" s="13" customFormat="1" x14ac:dyDescent="0.3">
      <c r="A45" s="11">
        <v>40</v>
      </c>
      <c r="B45" s="14" t="s">
        <v>10</v>
      </c>
      <c r="C45" s="15">
        <f t="shared" si="3"/>
        <v>1750</v>
      </c>
      <c r="D45" s="15">
        <f t="shared" si="3"/>
        <v>450</v>
      </c>
      <c r="E45" s="15">
        <f t="shared" si="3"/>
        <v>1300</v>
      </c>
      <c r="F45" s="15">
        <f t="shared" si="3"/>
        <v>0</v>
      </c>
      <c r="G45" s="15">
        <f t="shared" si="3"/>
        <v>0</v>
      </c>
      <c r="H45" s="8">
        <f t="shared" si="4"/>
        <v>350</v>
      </c>
      <c r="I45" s="9">
        <v>150</v>
      </c>
      <c r="J45" s="9">
        <v>200</v>
      </c>
      <c r="K45" s="9"/>
      <c r="L45" s="9"/>
      <c r="M45" s="8">
        <f t="shared" si="5"/>
        <v>350</v>
      </c>
      <c r="N45" s="9">
        <v>150</v>
      </c>
      <c r="O45" s="9">
        <v>200</v>
      </c>
      <c r="P45" s="9"/>
      <c r="Q45" s="9"/>
      <c r="R45" s="8">
        <f t="shared" si="6"/>
        <v>350</v>
      </c>
      <c r="S45" s="9">
        <v>150</v>
      </c>
      <c r="T45" s="9">
        <v>200</v>
      </c>
      <c r="U45" s="9"/>
      <c r="V45" s="9"/>
      <c r="W45" s="10">
        <f t="shared" si="7"/>
        <v>350</v>
      </c>
      <c r="X45" s="10"/>
      <c r="Y45" s="10">
        <v>350</v>
      </c>
      <c r="Z45" s="10"/>
      <c r="AA45" s="10"/>
      <c r="AB45" s="10">
        <f t="shared" si="8"/>
        <v>350</v>
      </c>
      <c r="AC45" s="10"/>
      <c r="AD45" s="10">
        <v>350</v>
      </c>
      <c r="AE45" s="10"/>
      <c r="AF45" s="10"/>
      <c r="AG45" s="10">
        <f t="shared" si="9"/>
        <v>0</v>
      </c>
      <c r="AH45" s="10"/>
      <c r="AI45" s="10"/>
      <c r="AJ45" s="10"/>
      <c r="AK45" s="10"/>
      <c r="AL45" s="12"/>
    </row>
    <row r="46" spans="1:38" s="13" customFormat="1" x14ac:dyDescent="0.3">
      <c r="A46" s="11">
        <v>41</v>
      </c>
      <c r="B46" s="14" t="s">
        <v>62</v>
      </c>
      <c r="C46" s="15">
        <f t="shared" si="3"/>
        <v>179700</v>
      </c>
      <c r="D46" s="15">
        <f t="shared" si="3"/>
        <v>0</v>
      </c>
      <c r="E46" s="15">
        <f t="shared" si="3"/>
        <v>179700</v>
      </c>
      <c r="F46" s="15">
        <f t="shared" si="3"/>
        <v>0</v>
      </c>
      <c r="G46" s="15">
        <f t="shared" si="3"/>
        <v>0</v>
      </c>
      <c r="H46" s="8">
        <f t="shared" si="4"/>
        <v>22600</v>
      </c>
      <c r="I46" s="9"/>
      <c r="J46" s="9">
        <v>22600</v>
      </c>
      <c r="K46" s="9"/>
      <c r="L46" s="9"/>
      <c r="M46" s="8">
        <f t="shared" si="5"/>
        <v>26200</v>
      </c>
      <c r="N46" s="9"/>
      <c r="O46" s="9">
        <v>26200</v>
      </c>
      <c r="P46" s="9"/>
      <c r="Q46" s="9"/>
      <c r="R46" s="8">
        <f t="shared" si="6"/>
        <v>21200</v>
      </c>
      <c r="S46" s="9"/>
      <c r="T46" s="9">
        <v>21200</v>
      </c>
      <c r="U46" s="9"/>
      <c r="V46" s="9"/>
      <c r="W46" s="10">
        <f t="shared" si="7"/>
        <v>33100</v>
      </c>
      <c r="X46" s="10"/>
      <c r="Y46" s="10">
        <v>33100</v>
      </c>
      <c r="Z46" s="10"/>
      <c r="AA46" s="10"/>
      <c r="AB46" s="10">
        <f t="shared" si="8"/>
        <v>37400</v>
      </c>
      <c r="AC46" s="10"/>
      <c r="AD46" s="10">
        <v>37400</v>
      </c>
      <c r="AE46" s="10"/>
      <c r="AF46" s="10"/>
      <c r="AG46" s="10">
        <f t="shared" si="9"/>
        <v>39200</v>
      </c>
      <c r="AH46" s="10"/>
      <c r="AI46" s="10">
        <v>39200</v>
      </c>
      <c r="AJ46" s="10"/>
      <c r="AK46" s="10"/>
      <c r="AL46" s="12"/>
    </row>
    <row r="47" spans="1:38" s="13" customFormat="1" x14ac:dyDescent="0.3">
      <c r="A47" s="11">
        <v>42</v>
      </c>
      <c r="B47" s="14" t="s">
        <v>63</v>
      </c>
      <c r="C47" s="15">
        <f t="shared" si="3"/>
        <v>6525</v>
      </c>
      <c r="D47" s="15">
        <f t="shared" si="3"/>
        <v>0</v>
      </c>
      <c r="E47" s="15">
        <f t="shared" si="3"/>
        <v>6525</v>
      </c>
      <c r="F47" s="15">
        <f t="shared" si="3"/>
        <v>0</v>
      </c>
      <c r="G47" s="15">
        <f t="shared" si="3"/>
        <v>0</v>
      </c>
      <c r="H47" s="8">
        <f t="shared" si="4"/>
        <v>3025</v>
      </c>
      <c r="I47" s="9"/>
      <c r="J47" s="9">
        <v>3025</v>
      </c>
      <c r="K47" s="9"/>
      <c r="L47" s="9"/>
      <c r="M47" s="8">
        <f t="shared" si="5"/>
        <v>1850</v>
      </c>
      <c r="N47" s="9"/>
      <c r="O47" s="9">
        <v>1850</v>
      </c>
      <c r="P47" s="9"/>
      <c r="Q47" s="9"/>
      <c r="R47" s="8">
        <f t="shared" si="6"/>
        <v>1050</v>
      </c>
      <c r="S47" s="9"/>
      <c r="T47" s="9">
        <v>1050</v>
      </c>
      <c r="U47" s="9"/>
      <c r="V47" s="9"/>
      <c r="W47" s="10">
        <f t="shared" si="7"/>
        <v>600</v>
      </c>
      <c r="X47" s="10"/>
      <c r="Y47" s="10">
        <v>600</v>
      </c>
      <c r="Z47" s="10"/>
      <c r="AA47" s="10"/>
      <c r="AB47" s="10">
        <f t="shared" si="8"/>
        <v>0</v>
      </c>
      <c r="AC47" s="10"/>
      <c r="AD47" s="10"/>
      <c r="AE47" s="10"/>
      <c r="AF47" s="10"/>
      <c r="AG47" s="10">
        <f t="shared" si="9"/>
        <v>0</v>
      </c>
      <c r="AH47" s="10"/>
      <c r="AI47" s="10"/>
      <c r="AJ47" s="10"/>
      <c r="AK47" s="10"/>
      <c r="AL47" s="12"/>
    </row>
    <row r="48" spans="1:38" s="13" customFormat="1" x14ac:dyDescent="0.3">
      <c r="A48" s="11">
        <v>43</v>
      </c>
      <c r="B48" s="14" t="s">
        <v>64</v>
      </c>
      <c r="C48" s="15">
        <f t="shared" si="3"/>
        <v>5047</v>
      </c>
      <c r="D48" s="15">
        <f t="shared" si="3"/>
        <v>0</v>
      </c>
      <c r="E48" s="15">
        <f t="shared" si="3"/>
        <v>5047</v>
      </c>
      <c r="F48" s="15">
        <f t="shared" si="3"/>
        <v>0</v>
      </c>
      <c r="G48" s="15">
        <f t="shared" si="3"/>
        <v>0</v>
      </c>
      <c r="H48" s="8">
        <f t="shared" si="4"/>
        <v>683</v>
      </c>
      <c r="I48" s="9"/>
      <c r="J48" s="9">
        <v>683</v>
      </c>
      <c r="K48" s="9"/>
      <c r="L48" s="9"/>
      <c r="M48" s="8">
        <f t="shared" si="5"/>
        <v>1632</v>
      </c>
      <c r="N48" s="9"/>
      <c r="O48" s="9">
        <v>1632</v>
      </c>
      <c r="P48" s="9"/>
      <c r="Q48" s="9"/>
      <c r="R48" s="8">
        <f t="shared" si="6"/>
        <v>1632</v>
      </c>
      <c r="S48" s="9"/>
      <c r="T48" s="9">
        <v>1632</v>
      </c>
      <c r="U48" s="9"/>
      <c r="V48" s="9"/>
      <c r="W48" s="10">
        <f t="shared" si="7"/>
        <v>1100</v>
      </c>
      <c r="X48" s="10"/>
      <c r="Y48" s="10">
        <v>1100</v>
      </c>
      <c r="Z48" s="10"/>
      <c r="AA48" s="10"/>
      <c r="AB48" s="10">
        <f t="shared" si="8"/>
        <v>0</v>
      </c>
      <c r="AC48" s="10"/>
      <c r="AD48" s="10"/>
      <c r="AE48" s="10"/>
      <c r="AF48" s="10"/>
      <c r="AG48" s="10">
        <f t="shared" si="9"/>
        <v>0</v>
      </c>
      <c r="AH48" s="10"/>
      <c r="AI48" s="10"/>
      <c r="AJ48" s="10"/>
      <c r="AK48" s="10"/>
      <c r="AL48" s="12"/>
    </row>
    <row r="49" spans="1:38" s="13" customFormat="1" x14ac:dyDescent="0.3">
      <c r="A49" s="11">
        <v>44</v>
      </c>
      <c r="B49" s="14" t="s">
        <v>11</v>
      </c>
      <c r="C49" s="15"/>
      <c r="D49" s="15"/>
      <c r="E49" s="15"/>
      <c r="F49" s="15"/>
      <c r="G49" s="15"/>
      <c r="H49" s="8"/>
      <c r="I49" s="9"/>
      <c r="J49" s="9"/>
      <c r="K49" s="9"/>
      <c r="L49" s="9"/>
      <c r="M49" s="8"/>
      <c r="N49" s="9"/>
      <c r="O49" s="9"/>
      <c r="P49" s="9"/>
      <c r="Q49" s="9"/>
      <c r="R49" s="8"/>
      <c r="S49" s="9"/>
      <c r="T49" s="9"/>
      <c r="U49" s="9"/>
      <c r="V49" s="9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2"/>
    </row>
    <row r="50" spans="1:38" s="13" customFormat="1" x14ac:dyDescent="0.3">
      <c r="A50" s="11">
        <v>45</v>
      </c>
      <c r="B50" s="14" t="s">
        <v>65</v>
      </c>
      <c r="C50" s="15">
        <f t="shared" si="3"/>
        <v>97202</v>
      </c>
      <c r="D50" s="15">
        <f t="shared" si="3"/>
        <v>55670</v>
      </c>
      <c r="E50" s="15">
        <f t="shared" si="3"/>
        <v>22621</v>
      </c>
      <c r="F50" s="15">
        <f t="shared" si="3"/>
        <v>18205</v>
      </c>
      <c r="G50" s="15">
        <f t="shared" si="3"/>
        <v>706</v>
      </c>
      <c r="H50" s="8">
        <f t="shared" si="4"/>
        <v>8318</v>
      </c>
      <c r="I50" s="9">
        <v>5088</v>
      </c>
      <c r="J50" s="9">
        <v>1565</v>
      </c>
      <c r="K50" s="9">
        <v>1587</v>
      </c>
      <c r="L50" s="9">
        <v>78</v>
      </c>
      <c r="M50" s="8">
        <f t="shared" si="5"/>
        <v>20638</v>
      </c>
      <c r="N50" s="9">
        <v>11432</v>
      </c>
      <c r="O50" s="9">
        <v>5022</v>
      </c>
      <c r="P50" s="9">
        <v>3880</v>
      </c>
      <c r="Q50" s="9">
        <v>304</v>
      </c>
      <c r="R50" s="8">
        <f t="shared" si="6"/>
        <v>28214</v>
      </c>
      <c r="S50" s="9">
        <v>15545</v>
      </c>
      <c r="T50" s="9">
        <v>7009</v>
      </c>
      <c r="U50" s="9">
        <v>5336</v>
      </c>
      <c r="V50" s="9">
        <v>324</v>
      </c>
      <c r="W50" s="10">
        <f t="shared" si="7"/>
        <v>24084</v>
      </c>
      <c r="X50" s="10">
        <v>13710</v>
      </c>
      <c r="Y50" s="10">
        <v>5862</v>
      </c>
      <c r="Z50" s="10">
        <v>4512</v>
      </c>
      <c r="AA50" s="10"/>
      <c r="AB50" s="10">
        <f t="shared" si="8"/>
        <v>15948</v>
      </c>
      <c r="AC50" s="10">
        <v>9895</v>
      </c>
      <c r="AD50" s="10">
        <v>3163</v>
      </c>
      <c r="AE50" s="10">
        <v>2890</v>
      </c>
      <c r="AF50" s="10"/>
      <c r="AG50" s="10">
        <f t="shared" si="9"/>
        <v>0</v>
      </c>
      <c r="AH50" s="10"/>
      <c r="AI50" s="10"/>
      <c r="AJ50" s="10"/>
      <c r="AK50" s="10"/>
      <c r="AL50" s="12"/>
    </row>
    <row r="51" spans="1:38" s="13" customFormat="1" x14ac:dyDescent="0.3">
      <c r="A51" s="11">
        <v>46</v>
      </c>
      <c r="B51" s="14" t="s">
        <v>66</v>
      </c>
      <c r="C51" s="15">
        <f t="shared" si="3"/>
        <v>23700</v>
      </c>
      <c r="D51" s="15">
        <f t="shared" si="3"/>
        <v>9750</v>
      </c>
      <c r="E51" s="15">
        <f t="shared" si="3"/>
        <v>4990</v>
      </c>
      <c r="F51" s="15">
        <f t="shared" si="3"/>
        <v>8960</v>
      </c>
      <c r="G51" s="15">
        <f t="shared" si="3"/>
        <v>0</v>
      </c>
      <c r="H51" s="8">
        <f t="shared" si="4"/>
        <v>200</v>
      </c>
      <c r="I51" s="9"/>
      <c r="J51" s="9">
        <v>200</v>
      </c>
      <c r="K51" s="9"/>
      <c r="L51" s="9"/>
      <c r="M51" s="8">
        <f t="shared" si="5"/>
        <v>4150</v>
      </c>
      <c r="N51" s="9">
        <v>75</v>
      </c>
      <c r="O51" s="9">
        <v>2000</v>
      </c>
      <c r="P51" s="9">
        <v>2075</v>
      </c>
      <c r="Q51" s="9"/>
      <c r="R51" s="8">
        <f t="shared" si="6"/>
        <v>9450</v>
      </c>
      <c r="S51" s="9">
        <v>4725</v>
      </c>
      <c r="T51" s="9">
        <v>1395</v>
      </c>
      <c r="U51" s="9">
        <v>3330</v>
      </c>
      <c r="V51" s="9"/>
      <c r="W51" s="10">
        <f t="shared" si="7"/>
        <v>9450</v>
      </c>
      <c r="X51" s="10">
        <v>4725</v>
      </c>
      <c r="Y51" s="10">
        <v>1395</v>
      </c>
      <c r="Z51" s="10">
        <v>3330</v>
      </c>
      <c r="AA51" s="10"/>
      <c r="AB51" s="10">
        <f t="shared" si="8"/>
        <v>150</v>
      </c>
      <c r="AC51" s="10">
        <v>75</v>
      </c>
      <c r="AD51" s="10"/>
      <c r="AE51" s="10">
        <v>75</v>
      </c>
      <c r="AF51" s="10"/>
      <c r="AG51" s="10">
        <f t="shared" si="9"/>
        <v>300</v>
      </c>
      <c r="AH51" s="10">
        <v>150</v>
      </c>
      <c r="AI51" s="10"/>
      <c r="AJ51" s="10">
        <v>150</v>
      </c>
      <c r="AK51" s="10"/>
      <c r="AL51" s="12"/>
    </row>
    <row r="52" spans="1:38" s="13" customFormat="1" x14ac:dyDescent="0.3">
      <c r="A52" s="11">
        <v>47</v>
      </c>
      <c r="B52" s="14" t="s">
        <v>67</v>
      </c>
      <c r="C52" s="15">
        <f t="shared" si="3"/>
        <v>16726</v>
      </c>
      <c r="D52" s="15">
        <f t="shared" si="3"/>
        <v>0</v>
      </c>
      <c r="E52" s="15">
        <f t="shared" si="3"/>
        <v>3226</v>
      </c>
      <c r="F52" s="15">
        <f t="shared" si="3"/>
        <v>6900</v>
      </c>
      <c r="G52" s="15">
        <f t="shared" si="3"/>
        <v>6600</v>
      </c>
      <c r="H52" s="8">
        <f t="shared" si="4"/>
        <v>0</v>
      </c>
      <c r="I52" s="9"/>
      <c r="J52" s="9"/>
      <c r="K52" s="9"/>
      <c r="L52" s="9"/>
      <c r="M52" s="8">
        <f t="shared" si="5"/>
        <v>226</v>
      </c>
      <c r="N52" s="9"/>
      <c r="O52" s="9">
        <v>226</v>
      </c>
      <c r="P52" s="9"/>
      <c r="Q52" s="9"/>
      <c r="R52" s="8">
        <f t="shared" si="6"/>
        <v>5500</v>
      </c>
      <c r="S52" s="9"/>
      <c r="T52" s="9">
        <v>1000</v>
      </c>
      <c r="U52" s="9">
        <v>2300</v>
      </c>
      <c r="V52" s="9">
        <v>2200</v>
      </c>
      <c r="W52" s="10">
        <f t="shared" si="7"/>
        <v>5500</v>
      </c>
      <c r="X52" s="10"/>
      <c r="Y52" s="10">
        <v>1000</v>
      </c>
      <c r="Z52" s="10">
        <v>2300</v>
      </c>
      <c r="AA52" s="10">
        <v>2200</v>
      </c>
      <c r="AB52" s="10">
        <f t="shared" si="8"/>
        <v>5500</v>
      </c>
      <c r="AC52" s="10"/>
      <c r="AD52" s="10">
        <v>1000</v>
      </c>
      <c r="AE52" s="10">
        <v>2300</v>
      </c>
      <c r="AF52" s="10">
        <v>2200</v>
      </c>
      <c r="AG52" s="10">
        <f t="shared" si="9"/>
        <v>0</v>
      </c>
      <c r="AH52" s="10"/>
      <c r="AI52" s="10"/>
      <c r="AJ52" s="10"/>
      <c r="AK52" s="10"/>
      <c r="AL52" s="12"/>
    </row>
    <row r="53" spans="1:38" s="13" customFormat="1" x14ac:dyDescent="0.3">
      <c r="A53" s="11">
        <v>48</v>
      </c>
      <c r="B53" s="14" t="s">
        <v>12</v>
      </c>
      <c r="C53" s="15">
        <f t="shared" si="3"/>
        <v>10120</v>
      </c>
      <c r="D53" s="15">
        <f t="shared" si="3"/>
        <v>0</v>
      </c>
      <c r="E53" s="15">
        <f t="shared" si="3"/>
        <v>3036</v>
      </c>
      <c r="F53" s="15">
        <f t="shared" si="3"/>
        <v>7084</v>
      </c>
      <c r="G53" s="15">
        <f t="shared" si="3"/>
        <v>0</v>
      </c>
      <c r="H53" s="8">
        <f t="shared" si="4"/>
        <v>0</v>
      </c>
      <c r="I53" s="9"/>
      <c r="J53" s="9"/>
      <c r="K53" s="9"/>
      <c r="L53" s="9"/>
      <c r="M53" s="8">
        <f t="shared" si="5"/>
        <v>2300</v>
      </c>
      <c r="N53" s="9"/>
      <c r="O53" s="9">
        <v>690</v>
      </c>
      <c r="P53" s="9">
        <v>1610</v>
      </c>
      <c r="Q53" s="9"/>
      <c r="R53" s="8">
        <f t="shared" si="6"/>
        <v>2300</v>
      </c>
      <c r="S53" s="9"/>
      <c r="T53" s="9">
        <v>690</v>
      </c>
      <c r="U53" s="9">
        <v>1610</v>
      </c>
      <c r="V53" s="9"/>
      <c r="W53" s="10">
        <f t="shared" si="7"/>
        <v>2760</v>
      </c>
      <c r="X53" s="10"/>
      <c r="Y53" s="10">
        <v>828</v>
      </c>
      <c r="Z53" s="10">
        <v>1932</v>
      </c>
      <c r="AA53" s="10"/>
      <c r="AB53" s="10">
        <f t="shared" si="8"/>
        <v>2760</v>
      </c>
      <c r="AC53" s="10"/>
      <c r="AD53" s="10">
        <v>828</v>
      </c>
      <c r="AE53" s="10">
        <v>1932</v>
      </c>
      <c r="AF53" s="10"/>
      <c r="AG53" s="10">
        <f t="shared" si="9"/>
        <v>0</v>
      </c>
      <c r="AH53" s="10"/>
      <c r="AI53" s="10"/>
      <c r="AJ53" s="10"/>
      <c r="AK53" s="10"/>
      <c r="AL53" s="12"/>
    </row>
    <row r="54" spans="1:38" s="13" customFormat="1" x14ac:dyDescent="0.3">
      <c r="A54" s="11">
        <v>49</v>
      </c>
      <c r="B54" s="14" t="s">
        <v>68</v>
      </c>
      <c r="C54" s="15">
        <f t="shared" si="3"/>
        <v>24626</v>
      </c>
      <c r="D54" s="15">
        <f t="shared" si="3"/>
        <v>13218</v>
      </c>
      <c r="E54" s="15">
        <f t="shared" si="3"/>
        <v>3422</v>
      </c>
      <c r="F54" s="15">
        <f t="shared" si="3"/>
        <v>7986</v>
      </c>
      <c r="G54" s="15">
        <f t="shared" si="3"/>
        <v>0</v>
      </c>
      <c r="H54" s="8">
        <f t="shared" si="4"/>
        <v>0</v>
      </c>
      <c r="I54" s="9"/>
      <c r="J54" s="9"/>
      <c r="K54" s="9"/>
      <c r="L54" s="9"/>
      <c r="M54" s="8">
        <f t="shared" si="5"/>
        <v>5072</v>
      </c>
      <c r="N54" s="9">
        <v>2505</v>
      </c>
      <c r="O54" s="9">
        <v>770</v>
      </c>
      <c r="P54" s="9">
        <v>1797</v>
      </c>
      <c r="Q54" s="9"/>
      <c r="R54" s="8">
        <f t="shared" si="6"/>
        <v>6818</v>
      </c>
      <c r="S54" s="9">
        <v>3721</v>
      </c>
      <c r="T54" s="9">
        <v>929</v>
      </c>
      <c r="U54" s="9">
        <v>2168</v>
      </c>
      <c r="V54" s="9"/>
      <c r="W54" s="10">
        <f t="shared" si="7"/>
        <v>6818</v>
      </c>
      <c r="X54" s="10">
        <v>3721</v>
      </c>
      <c r="Y54" s="10">
        <v>929</v>
      </c>
      <c r="Z54" s="10">
        <v>2168</v>
      </c>
      <c r="AA54" s="10"/>
      <c r="AB54" s="10">
        <f t="shared" si="8"/>
        <v>5918</v>
      </c>
      <c r="AC54" s="10">
        <v>3271</v>
      </c>
      <c r="AD54" s="10">
        <v>794</v>
      </c>
      <c r="AE54" s="10">
        <v>1853</v>
      </c>
      <c r="AF54" s="10"/>
      <c r="AG54" s="10">
        <f t="shared" si="9"/>
        <v>0</v>
      </c>
      <c r="AH54" s="10"/>
      <c r="AI54" s="10"/>
      <c r="AJ54" s="10"/>
      <c r="AK54" s="10"/>
      <c r="AL54" s="12"/>
    </row>
    <row r="55" spans="1:38" s="13" customFormat="1" x14ac:dyDescent="0.3">
      <c r="A55" s="11">
        <v>50</v>
      </c>
      <c r="B55" s="14" t="s">
        <v>69</v>
      </c>
      <c r="C55" s="15">
        <f t="shared" si="3"/>
        <v>88315</v>
      </c>
      <c r="D55" s="15">
        <f t="shared" si="3"/>
        <v>52412</v>
      </c>
      <c r="E55" s="15">
        <f t="shared" si="3"/>
        <v>26795</v>
      </c>
      <c r="F55" s="15">
        <f t="shared" si="3"/>
        <v>6129</v>
      </c>
      <c r="G55" s="15">
        <f t="shared" si="3"/>
        <v>2979</v>
      </c>
      <c r="H55" s="8">
        <f t="shared" si="4"/>
        <v>140</v>
      </c>
      <c r="I55" s="9"/>
      <c r="J55" s="9">
        <v>140</v>
      </c>
      <c r="K55" s="9"/>
      <c r="L55" s="9"/>
      <c r="M55" s="8">
        <f t="shared" si="5"/>
        <v>10095</v>
      </c>
      <c r="N55" s="9">
        <v>7000</v>
      </c>
      <c r="O55" s="9">
        <v>3095</v>
      </c>
      <c r="P55" s="9"/>
      <c r="Q55" s="9"/>
      <c r="R55" s="8">
        <f t="shared" si="6"/>
        <v>23522</v>
      </c>
      <c r="S55" s="9">
        <v>14815</v>
      </c>
      <c r="T55" s="9">
        <v>8707</v>
      </c>
      <c r="U55" s="9"/>
      <c r="V55" s="9"/>
      <c r="W55" s="10">
        <f t="shared" si="7"/>
        <v>42226</v>
      </c>
      <c r="X55" s="10">
        <v>25901</v>
      </c>
      <c r="Y55" s="10">
        <v>12881</v>
      </c>
      <c r="Z55" s="10">
        <v>2732</v>
      </c>
      <c r="AA55" s="10">
        <v>712</v>
      </c>
      <c r="AB55" s="10">
        <f t="shared" si="8"/>
        <v>12332</v>
      </c>
      <c r="AC55" s="10">
        <v>4696</v>
      </c>
      <c r="AD55" s="10">
        <v>1972</v>
      </c>
      <c r="AE55" s="10">
        <v>3397</v>
      </c>
      <c r="AF55" s="10">
        <v>2267</v>
      </c>
      <c r="AG55" s="10">
        <f t="shared" si="9"/>
        <v>0</v>
      </c>
      <c r="AH55" s="10"/>
      <c r="AI55" s="10"/>
      <c r="AJ55" s="10"/>
      <c r="AK55" s="10"/>
      <c r="AL55" s="12"/>
    </row>
    <row r="56" spans="1:38" s="13" customFormat="1" x14ac:dyDescent="0.3">
      <c r="A56" s="11">
        <v>51</v>
      </c>
      <c r="B56" s="14" t="s">
        <v>70</v>
      </c>
      <c r="C56" s="15">
        <f t="shared" si="3"/>
        <v>506</v>
      </c>
      <c r="D56" s="15">
        <f t="shared" si="3"/>
        <v>0</v>
      </c>
      <c r="E56" s="15">
        <f t="shared" si="3"/>
        <v>361</v>
      </c>
      <c r="F56" s="15">
        <f t="shared" si="3"/>
        <v>145</v>
      </c>
      <c r="G56" s="15">
        <f t="shared" si="3"/>
        <v>0</v>
      </c>
      <c r="H56" s="8">
        <f t="shared" si="4"/>
        <v>30</v>
      </c>
      <c r="I56" s="9"/>
      <c r="J56" s="9">
        <v>30</v>
      </c>
      <c r="K56" s="9"/>
      <c r="L56" s="9"/>
      <c r="M56" s="8">
        <f t="shared" si="5"/>
        <v>132</v>
      </c>
      <c r="N56" s="9"/>
      <c r="O56" s="9">
        <v>83</v>
      </c>
      <c r="P56" s="9">
        <v>49</v>
      </c>
      <c r="Q56" s="9"/>
      <c r="R56" s="8">
        <f t="shared" si="6"/>
        <v>87</v>
      </c>
      <c r="S56" s="9"/>
      <c r="T56" s="9">
        <v>63</v>
      </c>
      <c r="U56" s="9">
        <v>24</v>
      </c>
      <c r="V56" s="9"/>
      <c r="W56" s="10">
        <f t="shared" si="7"/>
        <v>87</v>
      </c>
      <c r="X56" s="10"/>
      <c r="Y56" s="10">
        <v>63</v>
      </c>
      <c r="Z56" s="10">
        <v>24</v>
      </c>
      <c r="AA56" s="10"/>
      <c r="AB56" s="10">
        <f t="shared" si="8"/>
        <v>65</v>
      </c>
      <c r="AC56" s="10"/>
      <c r="AD56" s="10">
        <v>41</v>
      </c>
      <c r="AE56" s="10">
        <v>24</v>
      </c>
      <c r="AF56" s="10"/>
      <c r="AG56" s="10">
        <f t="shared" si="9"/>
        <v>105</v>
      </c>
      <c r="AH56" s="10"/>
      <c r="AI56" s="10">
        <v>81</v>
      </c>
      <c r="AJ56" s="10">
        <v>24</v>
      </c>
      <c r="AK56" s="10"/>
      <c r="AL56" s="12"/>
    </row>
    <row r="57" spans="1:38" s="13" customFormat="1" x14ac:dyDescent="0.3">
      <c r="A57" s="11">
        <v>52</v>
      </c>
      <c r="B57" s="14" t="s">
        <v>13</v>
      </c>
      <c r="C57" s="15">
        <f t="shared" ref="C57:G57" si="10">SUM(H57,M57,R57,W57,AB57,AG57)</f>
        <v>186810</v>
      </c>
      <c r="D57" s="15">
        <f t="shared" si="10"/>
        <v>78400</v>
      </c>
      <c r="E57" s="15">
        <f t="shared" si="10"/>
        <v>30866</v>
      </c>
      <c r="F57" s="15">
        <f t="shared" si="10"/>
        <v>50794</v>
      </c>
      <c r="G57" s="15">
        <f t="shared" si="10"/>
        <v>26750</v>
      </c>
      <c r="H57" s="8">
        <f t="shared" si="4"/>
        <v>1100</v>
      </c>
      <c r="I57" s="9">
        <v>500</v>
      </c>
      <c r="J57" s="9">
        <v>150</v>
      </c>
      <c r="K57" s="9">
        <v>350</v>
      </c>
      <c r="L57" s="9">
        <v>100</v>
      </c>
      <c r="M57" s="8">
        <f t="shared" si="5"/>
        <v>20760</v>
      </c>
      <c r="N57" s="9">
        <v>6725</v>
      </c>
      <c r="O57" s="9">
        <v>5573</v>
      </c>
      <c r="P57" s="9">
        <v>4012</v>
      </c>
      <c r="Q57" s="9">
        <v>4450</v>
      </c>
      <c r="R57" s="8">
        <f t="shared" si="6"/>
        <v>32925</v>
      </c>
      <c r="S57" s="9">
        <v>12737</v>
      </c>
      <c r="T57" s="9">
        <v>5172</v>
      </c>
      <c r="U57" s="9">
        <v>8216</v>
      </c>
      <c r="V57" s="9">
        <v>6800</v>
      </c>
      <c r="W57" s="10">
        <f t="shared" si="7"/>
        <v>49675</v>
      </c>
      <c r="X57" s="10">
        <v>21412</v>
      </c>
      <c r="Y57" s="10">
        <v>7944</v>
      </c>
      <c r="Z57" s="10">
        <v>13519</v>
      </c>
      <c r="AA57" s="10">
        <v>6800</v>
      </c>
      <c r="AB57" s="10">
        <f t="shared" si="8"/>
        <v>53675</v>
      </c>
      <c r="AC57" s="10">
        <v>23412</v>
      </c>
      <c r="AD57" s="10">
        <v>7844</v>
      </c>
      <c r="AE57" s="10">
        <v>15619</v>
      </c>
      <c r="AF57" s="10">
        <v>6800</v>
      </c>
      <c r="AG57" s="10">
        <f t="shared" si="9"/>
        <v>28675</v>
      </c>
      <c r="AH57" s="10">
        <v>13614</v>
      </c>
      <c r="AI57" s="10">
        <v>4183</v>
      </c>
      <c r="AJ57" s="10">
        <v>9078</v>
      </c>
      <c r="AK57" s="10">
        <v>1800</v>
      </c>
      <c r="AL57" s="12"/>
    </row>
    <row r="58" spans="1:38" s="13" customFormat="1" x14ac:dyDescent="0.3">
      <c r="A58" s="11">
        <v>53</v>
      </c>
      <c r="B58" s="16" t="s">
        <v>71</v>
      </c>
      <c r="C58" s="17">
        <f t="shared" si="3"/>
        <v>1229772</v>
      </c>
      <c r="D58" s="17">
        <f t="shared" si="3"/>
        <v>0</v>
      </c>
      <c r="E58" s="17">
        <f t="shared" si="3"/>
        <v>255806</v>
      </c>
      <c r="F58" s="17">
        <f t="shared" si="3"/>
        <v>357307</v>
      </c>
      <c r="G58" s="17">
        <f t="shared" si="3"/>
        <v>616659</v>
      </c>
      <c r="H58" s="8">
        <f t="shared" si="4"/>
        <v>142236</v>
      </c>
      <c r="I58" s="9"/>
      <c r="J58" s="9">
        <v>23775</v>
      </c>
      <c r="K58" s="9">
        <v>44836</v>
      </c>
      <c r="L58" s="9">
        <v>73625</v>
      </c>
      <c r="M58" s="8">
        <f t="shared" si="5"/>
        <v>243117</v>
      </c>
      <c r="N58" s="9"/>
      <c r="O58" s="9">
        <v>59915</v>
      </c>
      <c r="P58" s="9">
        <v>68354</v>
      </c>
      <c r="Q58" s="9">
        <v>114848</v>
      </c>
      <c r="R58" s="8">
        <f t="shared" si="6"/>
        <v>267857</v>
      </c>
      <c r="S58" s="9"/>
      <c r="T58" s="9">
        <v>55720</v>
      </c>
      <c r="U58" s="9">
        <v>77519</v>
      </c>
      <c r="V58" s="9">
        <v>134618</v>
      </c>
      <c r="W58" s="10">
        <f t="shared" si="7"/>
        <v>287604</v>
      </c>
      <c r="X58" s="10"/>
      <c r="Y58" s="10">
        <v>58198</v>
      </c>
      <c r="Z58" s="10">
        <v>83299</v>
      </c>
      <c r="AA58" s="10">
        <v>146107</v>
      </c>
      <c r="AB58" s="10">
        <f t="shared" si="8"/>
        <v>288958</v>
      </c>
      <c r="AC58" s="10"/>
      <c r="AD58" s="10">
        <v>58198</v>
      </c>
      <c r="AE58" s="10">
        <v>83299</v>
      </c>
      <c r="AF58" s="10">
        <v>147461</v>
      </c>
      <c r="AG58" s="10">
        <f t="shared" si="9"/>
        <v>0</v>
      </c>
      <c r="AH58" s="10"/>
      <c r="AI58" s="10"/>
      <c r="AJ58" s="10"/>
      <c r="AK58" s="10"/>
      <c r="AL58" s="12"/>
    </row>
    <row r="59" spans="1:38" s="13" customFormat="1" x14ac:dyDescent="0.3">
      <c r="A59" s="11">
        <v>54</v>
      </c>
      <c r="B59" s="16" t="s">
        <v>72</v>
      </c>
      <c r="C59" s="17">
        <f t="shared" si="3"/>
        <v>11700</v>
      </c>
      <c r="D59" s="17">
        <f t="shared" si="3"/>
        <v>0</v>
      </c>
      <c r="E59" s="17">
        <f t="shared" si="3"/>
        <v>11700</v>
      </c>
      <c r="F59" s="17">
        <f t="shared" si="3"/>
        <v>0</v>
      </c>
      <c r="G59" s="17">
        <f t="shared" si="3"/>
        <v>0</v>
      </c>
      <c r="H59" s="8">
        <f t="shared" si="4"/>
        <v>800</v>
      </c>
      <c r="I59" s="9"/>
      <c r="J59" s="9">
        <v>800</v>
      </c>
      <c r="K59" s="9"/>
      <c r="L59" s="9"/>
      <c r="M59" s="8">
        <f t="shared" si="5"/>
        <v>1000</v>
      </c>
      <c r="N59" s="9"/>
      <c r="O59" s="9">
        <v>1000</v>
      </c>
      <c r="P59" s="9"/>
      <c r="Q59" s="9"/>
      <c r="R59" s="8">
        <f t="shared" si="6"/>
        <v>900</v>
      </c>
      <c r="S59" s="9"/>
      <c r="T59" s="9">
        <v>900</v>
      </c>
      <c r="U59" s="9"/>
      <c r="V59" s="9"/>
      <c r="W59" s="10">
        <f t="shared" si="7"/>
        <v>3000</v>
      </c>
      <c r="X59" s="10"/>
      <c r="Y59" s="10">
        <v>3000</v>
      </c>
      <c r="Z59" s="10"/>
      <c r="AA59" s="10"/>
      <c r="AB59" s="10">
        <f t="shared" si="8"/>
        <v>3000</v>
      </c>
      <c r="AC59" s="10"/>
      <c r="AD59" s="10">
        <v>3000</v>
      </c>
      <c r="AE59" s="10"/>
      <c r="AF59" s="10"/>
      <c r="AG59" s="10">
        <f t="shared" si="9"/>
        <v>3000</v>
      </c>
      <c r="AH59" s="10"/>
      <c r="AI59" s="10">
        <v>3000</v>
      </c>
      <c r="AJ59" s="10"/>
      <c r="AK59" s="10"/>
      <c r="AL59" s="12"/>
    </row>
    <row r="60" spans="1:38" s="13" customFormat="1" x14ac:dyDescent="0.3">
      <c r="A60" s="11">
        <v>55</v>
      </c>
      <c r="B60" s="16" t="s">
        <v>73</v>
      </c>
      <c r="C60" s="17">
        <f t="shared" si="3"/>
        <v>620</v>
      </c>
      <c r="D60" s="17">
        <f t="shared" si="3"/>
        <v>0</v>
      </c>
      <c r="E60" s="17">
        <f t="shared" si="3"/>
        <v>620</v>
      </c>
      <c r="F60" s="17">
        <f t="shared" si="3"/>
        <v>0</v>
      </c>
      <c r="G60" s="17">
        <f t="shared" si="3"/>
        <v>0</v>
      </c>
      <c r="H60" s="8">
        <f t="shared" si="4"/>
        <v>25</v>
      </c>
      <c r="I60" s="9"/>
      <c r="J60" s="9">
        <v>25</v>
      </c>
      <c r="K60" s="9"/>
      <c r="L60" s="9"/>
      <c r="M60" s="8">
        <f t="shared" si="5"/>
        <v>85</v>
      </c>
      <c r="N60" s="9"/>
      <c r="O60" s="9">
        <v>85</v>
      </c>
      <c r="P60" s="9"/>
      <c r="Q60" s="9"/>
      <c r="R60" s="8">
        <f t="shared" si="6"/>
        <v>170</v>
      </c>
      <c r="S60" s="9"/>
      <c r="T60" s="9">
        <v>170</v>
      </c>
      <c r="U60" s="9"/>
      <c r="V60" s="9"/>
      <c r="W60" s="10">
        <f t="shared" si="7"/>
        <v>170</v>
      </c>
      <c r="X60" s="10"/>
      <c r="Y60" s="10">
        <v>170</v>
      </c>
      <c r="Z60" s="10"/>
      <c r="AA60" s="10"/>
      <c r="AB60" s="10">
        <f t="shared" si="8"/>
        <v>170</v>
      </c>
      <c r="AC60" s="10"/>
      <c r="AD60" s="10">
        <v>170</v>
      </c>
      <c r="AE60" s="10"/>
      <c r="AF60" s="10"/>
      <c r="AG60" s="10">
        <f t="shared" si="9"/>
        <v>0</v>
      </c>
      <c r="AH60" s="10"/>
      <c r="AI60" s="10"/>
      <c r="AJ60" s="10"/>
      <c r="AK60" s="10"/>
      <c r="AL60" s="12"/>
    </row>
    <row r="61" spans="1:38" s="13" customFormat="1" x14ac:dyDescent="0.3">
      <c r="A61" s="11">
        <v>56</v>
      </c>
      <c r="B61" s="16" t="s">
        <v>74</v>
      </c>
      <c r="C61" s="17">
        <f t="shared" si="3"/>
        <v>4700</v>
      </c>
      <c r="D61" s="17">
        <f t="shared" si="3"/>
        <v>0</v>
      </c>
      <c r="E61" s="17">
        <f t="shared" si="3"/>
        <v>2900</v>
      </c>
      <c r="F61" s="17">
        <f t="shared" si="3"/>
        <v>1800</v>
      </c>
      <c r="G61" s="17">
        <f t="shared" si="3"/>
        <v>0</v>
      </c>
      <c r="H61" s="8">
        <f t="shared" si="4"/>
        <v>0</v>
      </c>
      <c r="I61" s="9"/>
      <c r="J61" s="9"/>
      <c r="K61" s="9"/>
      <c r="L61" s="9"/>
      <c r="M61" s="8">
        <f t="shared" si="5"/>
        <v>500</v>
      </c>
      <c r="N61" s="9"/>
      <c r="O61" s="9">
        <v>500</v>
      </c>
      <c r="P61" s="9"/>
      <c r="Q61" s="9"/>
      <c r="R61" s="8">
        <f t="shared" si="6"/>
        <v>1100</v>
      </c>
      <c r="S61" s="9"/>
      <c r="T61" s="9">
        <v>800</v>
      </c>
      <c r="U61" s="9">
        <v>300</v>
      </c>
      <c r="V61" s="9"/>
      <c r="W61" s="10">
        <f t="shared" si="7"/>
        <v>1400</v>
      </c>
      <c r="X61" s="10"/>
      <c r="Y61" s="10">
        <v>800</v>
      </c>
      <c r="Z61" s="10">
        <v>600</v>
      </c>
      <c r="AA61" s="10"/>
      <c r="AB61" s="10">
        <f t="shared" si="8"/>
        <v>1700</v>
      </c>
      <c r="AC61" s="10"/>
      <c r="AD61" s="10">
        <v>800</v>
      </c>
      <c r="AE61" s="10">
        <v>900</v>
      </c>
      <c r="AF61" s="10"/>
      <c r="AG61" s="10">
        <f t="shared" si="9"/>
        <v>0</v>
      </c>
      <c r="AH61" s="10"/>
      <c r="AI61" s="10"/>
      <c r="AJ61" s="10"/>
      <c r="AK61" s="10"/>
      <c r="AL61" s="12"/>
    </row>
    <row r="62" spans="1:38" s="13" customFormat="1" x14ac:dyDescent="0.3">
      <c r="A62" s="11">
        <v>57</v>
      </c>
      <c r="B62" s="16" t="s">
        <v>14</v>
      </c>
      <c r="C62" s="17">
        <f t="shared" si="3"/>
        <v>5320</v>
      </c>
      <c r="D62" s="17">
        <f t="shared" si="3"/>
        <v>0</v>
      </c>
      <c r="E62" s="17">
        <f t="shared" si="3"/>
        <v>3512</v>
      </c>
      <c r="F62" s="17">
        <f t="shared" si="3"/>
        <v>1508</v>
      </c>
      <c r="G62" s="17">
        <f t="shared" si="3"/>
        <v>300</v>
      </c>
      <c r="H62" s="8">
        <f t="shared" si="4"/>
        <v>0</v>
      </c>
      <c r="I62" s="9"/>
      <c r="J62" s="9"/>
      <c r="K62" s="9"/>
      <c r="L62" s="9"/>
      <c r="M62" s="8">
        <f t="shared" si="5"/>
        <v>135</v>
      </c>
      <c r="N62" s="9"/>
      <c r="O62" s="9">
        <v>68</v>
      </c>
      <c r="P62" s="9">
        <v>67</v>
      </c>
      <c r="Q62" s="9"/>
      <c r="R62" s="8">
        <f t="shared" si="6"/>
        <v>2395</v>
      </c>
      <c r="S62" s="9"/>
      <c r="T62" s="9">
        <v>1148</v>
      </c>
      <c r="U62" s="9">
        <v>1147</v>
      </c>
      <c r="V62" s="9">
        <v>100</v>
      </c>
      <c r="W62" s="10">
        <f t="shared" si="7"/>
        <v>1395</v>
      </c>
      <c r="X62" s="10"/>
      <c r="Y62" s="10">
        <v>1148</v>
      </c>
      <c r="Z62" s="10">
        <v>147</v>
      </c>
      <c r="AA62" s="10">
        <v>100</v>
      </c>
      <c r="AB62" s="10">
        <f t="shared" si="8"/>
        <v>1395</v>
      </c>
      <c r="AC62" s="10"/>
      <c r="AD62" s="10">
        <v>1148</v>
      </c>
      <c r="AE62" s="10">
        <v>147</v>
      </c>
      <c r="AF62" s="10">
        <v>100</v>
      </c>
      <c r="AG62" s="10">
        <f t="shared" si="9"/>
        <v>0</v>
      </c>
      <c r="AH62" s="10"/>
      <c r="AI62" s="10"/>
      <c r="AJ62" s="10"/>
      <c r="AK62" s="10"/>
      <c r="AL62" s="12"/>
    </row>
    <row r="63" spans="1:38" s="13" customFormat="1" x14ac:dyDescent="0.3">
      <c r="A63" s="11">
        <v>58</v>
      </c>
      <c r="B63" s="16" t="s">
        <v>75</v>
      </c>
      <c r="C63" s="17">
        <f t="shared" si="3"/>
        <v>156</v>
      </c>
      <c r="D63" s="17">
        <f t="shared" si="3"/>
        <v>0</v>
      </c>
      <c r="E63" s="17">
        <f t="shared" si="3"/>
        <v>156</v>
      </c>
      <c r="F63" s="17">
        <f t="shared" si="3"/>
        <v>0</v>
      </c>
      <c r="G63" s="17">
        <f t="shared" si="3"/>
        <v>0</v>
      </c>
      <c r="H63" s="8">
        <f t="shared" si="4"/>
        <v>0</v>
      </c>
      <c r="I63" s="9"/>
      <c r="J63" s="9"/>
      <c r="K63" s="9"/>
      <c r="L63" s="9"/>
      <c r="M63" s="8">
        <f t="shared" si="5"/>
        <v>39</v>
      </c>
      <c r="N63" s="9"/>
      <c r="O63" s="9">
        <v>39</v>
      </c>
      <c r="P63" s="9"/>
      <c r="Q63" s="9"/>
      <c r="R63" s="8">
        <f t="shared" si="6"/>
        <v>39</v>
      </c>
      <c r="S63" s="9"/>
      <c r="T63" s="9">
        <v>39</v>
      </c>
      <c r="U63" s="9"/>
      <c r="V63" s="9"/>
      <c r="W63" s="10">
        <f t="shared" si="7"/>
        <v>39</v>
      </c>
      <c r="X63" s="10"/>
      <c r="Y63" s="10">
        <v>39</v>
      </c>
      <c r="Z63" s="10"/>
      <c r="AA63" s="10"/>
      <c r="AB63" s="10">
        <f t="shared" si="8"/>
        <v>39</v>
      </c>
      <c r="AC63" s="10"/>
      <c r="AD63" s="10">
        <v>39</v>
      </c>
      <c r="AE63" s="10"/>
      <c r="AF63" s="10"/>
      <c r="AG63" s="10">
        <f t="shared" si="9"/>
        <v>0</v>
      </c>
      <c r="AH63" s="10"/>
      <c r="AI63" s="10"/>
      <c r="AJ63" s="10"/>
      <c r="AK63" s="10"/>
      <c r="AL63" s="12"/>
    </row>
    <row r="64" spans="1:38" s="13" customFormat="1" x14ac:dyDescent="0.3">
      <c r="A64" s="11">
        <v>59</v>
      </c>
      <c r="B64" s="16" t="s">
        <v>76</v>
      </c>
      <c r="C64" s="17">
        <f t="shared" si="3"/>
        <v>3707</v>
      </c>
      <c r="D64" s="17">
        <f t="shared" si="3"/>
        <v>900</v>
      </c>
      <c r="E64" s="17">
        <f t="shared" si="3"/>
        <v>900</v>
      </c>
      <c r="F64" s="17">
        <f t="shared" si="3"/>
        <v>1907</v>
      </c>
      <c r="G64" s="17">
        <f t="shared" si="3"/>
        <v>0</v>
      </c>
      <c r="H64" s="8">
        <f t="shared" si="4"/>
        <v>0</v>
      </c>
      <c r="I64" s="9"/>
      <c r="J64" s="9"/>
      <c r="K64" s="9"/>
      <c r="L64" s="9"/>
      <c r="M64" s="8">
        <f t="shared" si="5"/>
        <v>1307</v>
      </c>
      <c r="N64" s="9">
        <v>300</v>
      </c>
      <c r="O64" s="9">
        <v>300</v>
      </c>
      <c r="P64" s="9">
        <v>707</v>
      </c>
      <c r="Q64" s="9"/>
      <c r="R64" s="8">
        <f t="shared" si="6"/>
        <v>0</v>
      </c>
      <c r="S64" s="9"/>
      <c r="T64" s="9"/>
      <c r="U64" s="9"/>
      <c r="V64" s="9"/>
      <c r="W64" s="10">
        <f t="shared" si="7"/>
        <v>0</v>
      </c>
      <c r="X64" s="10"/>
      <c r="Y64" s="10"/>
      <c r="Z64" s="10"/>
      <c r="AA64" s="10"/>
      <c r="AB64" s="10">
        <f t="shared" si="8"/>
        <v>2400</v>
      </c>
      <c r="AC64" s="10">
        <v>600</v>
      </c>
      <c r="AD64" s="10">
        <v>600</v>
      </c>
      <c r="AE64" s="10">
        <v>1200</v>
      </c>
      <c r="AF64" s="10"/>
      <c r="AG64" s="10">
        <f t="shared" si="9"/>
        <v>0</v>
      </c>
      <c r="AH64" s="10"/>
      <c r="AI64" s="10"/>
      <c r="AJ64" s="10"/>
      <c r="AK64" s="10"/>
      <c r="AL64" s="12"/>
    </row>
    <row r="65" spans="1:38" s="13" customFormat="1" x14ac:dyDescent="0.3">
      <c r="A65" s="11">
        <v>60</v>
      </c>
      <c r="B65" s="16" t="s">
        <v>137</v>
      </c>
      <c r="C65" s="17">
        <f t="shared" si="3"/>
        <v>46835</v>
      </c>
      <c r="D65" s="17">
        <f t="shared" si="3"/>
        <v>26103</v>
      </c>
      <c r="E65" s="17">
        <f t="shared" si="3"/>
        <v>6711</v>
      </c>
      <c r="F65" s="17">
        <f t="shared" si="3"/>
        <v>14021</v>
      </c>
      <c r="G65" s="17">
        <f t="shared" si="3"/>
        <v>0</v>
      </c>
      <c r="H65" s="8">
        <f t="shared" si="4"/>
        <v>0</v>
      </c>
      <c r="I65" s="9"/>
      <c r="J65" s="9"/>
      <c r="K65" s="9"/>
      <c r="L65" s="9"/>
      <c r="M65" s="8">
        <f t="shared" si="5"/>
        <v>3000</v>
      </c>
      <c r="N65" s="9"/>
      <c r="O65" s="9">
        <v>1000</v>
      </c>
      <c r="P65" s="9">
        <v>2000</v>
      </c>
      <c r="Q65" s="9"/>
      <c r="R65" s="8">
        <f t="shared" si="6"/>
        <v>0</v>
      </c>
      <c r="S65" s="9"/>
      <c r="T65" s="9"/>
      <c r="U65" s="9"/>
      <c r="V65" s="9"/>
      <c r="W65" s="10">
        <f t="shared" si="7"/>
        <v>12765</v>
      </c>
      <c r="X65" s="10">
        <v>8701</v>
      </c>
      <c r="Y65" s="10">
        <v>1237</v>
      </c>
      <c r="Z65" s="10">
        <v>2827</v>
      </c>
      <c r="AA65" s="10"/>
      <c r="AB65" s="10">
        <f t="shared" si="8"/>
        <v>12535</v>
      </c>
      <c r="AC65" s="10">
        <v>8701</v>
      </c>
      <c r="AD65" s="10">
        <v>1237</v>
      </c>
      <c r="AE65" s="10">
        <v>2597</v>
      </c>
      <c r="AF65" s="10"/>
      <c r="AG65" s="10">
        <f t="shared" si="9"/>
        <v>18535</v>
      </c>
      <c r="AH65" s="10">
        <v>8701</v>
      </c>
      <c r="AI65" s="10">
        <v>3237</v>
      </c>
      <c r="AJ65" s="10">
        <v>6597</v>
      </c>
      <c r="AK65" s="10"/>
      <c r="AL65" s="12"/>
    </row>
    <row r="66" spans="1:38" s="13" customFormat="1" x14ac:dyDescent="0.3">
      <c r="A66" s="11">
        <v>61</v>
      </c>
      <c r="B66" s="16" t="s">
        <v>77</v>
      </c>
      <c r="C66" s="17">
        <f t="shared" si="3"/>
        <v>51726</v>
      </c>
      <c r="D66" s="17">
        <f t="shared" si="3"/>
        <v>25863</v>
      </c>
      <c r="E66" s="17">
        <f t="shared" si="3"/>
        <v>12932</v>
      </c>
      <c r="F66" s="17">
        <f t="shared" si="3"/>
        <v>12931</v>
      </c>
      <c r="G66" s="17">
        <f t="shared" si="3"/>
        <v>0</v>
      </c>
      <c r="H66" s="8">
        <f t="shared" si="4"/>
        <v>7266</v>
      </c>
      <c r="I66" s="9">
        <v>3633</v>
      </c>
      <c r="J66" s="9">
        <v>1817</v>
      </c>
      <c r="K66" s="9">
        <v>1816</v>
      </c>
      <c r="L66" s="9"/>
      <c r="M66" s="8">
        <f t="shared" si="5"/>
        <v>12364</v>
      </c>
      <c r="N66" s="9">
        <v>6182</v>
      </c>
      <c r="O66" s="9">
        <v>3091</v>
      </c>
      <c r="P66" s="9">
        <v>3091</v>
      </c>
      <c r="Q66" s="9"/>
      <c r="R66" s="8">
        <f t="shared" si="6"/>
        <v>6608</v>
      </c>
      <c r="S66" s="9">
        <v>3304</v>
      </c>
      <c r="T66" s="9">
        <v>1652</v>
      </c>
      <c r="U66" s="9">
        <v>1652</v>
      </c>
      <c r="V66" s="9"/>
      <c r="W66" s="10">
        <f t="shared" si="7"/>
        <v>11328</v>
      </c>
      <c r="X66" s="10">
        <v>5664</v>
      </c>
      <c r="Y66" s="10">
        <v>2832</v>
      </c>
      <c r="Z66" s="10">
        <v>2832</v>
      </c>
      <c r="AA66" s="10"/>
      <c r="AB66" s="10">
        <f t="shared" si="8"/>
        <v>8496</v>
      </c>
      <c r="AC66" s="10">
        <v>4248</v>
      </c>
      <c r="AD66" s="10">
        <v>2124</v>
      </c>
      <c r="AE66" s="10">
        <v>2124</v>
      </c>
      <c r="AF66" s="10"/>
      <c r="AG66" s="10">
        <f t="shared" si="9"/>
        <v>5664</v>
      </c>
      <c r="AH66" s="10">
        <v>2832</v>
      </c>
      <c r="AI66" s="10">
        <v>1416</v>
      </c>
      <c r="AJ66" s="10">
        <v>1416</v>
      </c>
      <c r="AK66" s="10"/>
      <c r="AL66" s="12"/>
    </row>
    <row r="67" spans="1:38" s="13" customFormat="1" x14ac:dyDescent="0.3">
      <c r="A67" s="11">
        <v>62</v>
      </c>
      <c r="B67" s="16" t="s">
        <v>78</v>
      </c>
      <c r="C67" s="17">
        <f t="shared" si="3"/>
        <v>46551</v>
      </c>
      <c r="D67" s="17">
        <f t="shared" si="3"/>
        <v>0</v>
      </c>
      <c r="E67" s="17">
        <f t="shared" si="3"/>
        <v>13965</v>
      </c>
      <c r="F67" s="17">
        <f t="shared" si="3"/>
        <v>32586</v>
      </c>
      <c r="G67" s="17">
        <f t="shared" si="3"/>
        <v>0</v>
      </c>
      <c r="H67" s="8">
        <f t="shared" si="4"/>
        <v>216</v>
      </c>
      <c r="I67" s="9"/>
      <c r="J67" s="9">
        <v>65</v>
      </c>
      <c r="K67" s="9">
        <v>151</v>
      </c>
      <c r="L67" s="9"/>
      <c r="M67" s="8">
        <f t="shared" si="5"/>
        <v>7749</v>
      </c>
      <c r="N67" s="9"/>
      <c r="O67" s="9">
        <v>2324</v>
      </c>
      <c r="P67" s="9">
        <v>5425</v>
      </c>
      <c r="Q67" s="9"/>
      <c r="R67" s="8">
        <f t="shared" si="6"/>
        <v>14397</v>
      </c>
      <c r="S67" s="9"/>
      <c r="T67" s="9">
        <v>4319</v>
      </c>
      <c r="U67" s="9">
        <v>10078</v>
      </c>
      <c r="V67" s="9"/>
      <c r="W67" s="10">
        <f t="shared" si="7"/>
        <v>12950</v>
      </c>
      <c r="X67" s="10"/>
      <c r="Y67" s="10">
        <v>3885</v>
      </c>
      <c r="Z67" s="10">
        <v>9065</v>
      </c>
      <c r="AA67" s="10"/>
      <c r="AB67" s="10">
        <f t="shared" si="8"/>
        <v>5619</v>
      </c>
      <c r="AC67" s="10"/>
      <c r="AD67" s="10">
        <v>1686</v>
      </c>
      <c r="AE67" s="10">
        <v>3933</v>
      </c>
      <c r="AF67" s="10"/>
      <c r="AG67" s="10">
        <f t="shared" si="9"/>
        <v>5620</v>
      </c>
      <c r="AH67" s="10"/>
      <c r="AI67" s="10">
        <v>1686</v>
      </c>
      <c r="AJ67" s="10">
        <v>3934</v>
      </c>
      <c r="AK67" s="10"/>
      <c r="AL67" s="12"/>
    </row>
    <row r="68" spans="1:38" s="13" customFormat="1" x14ac:dyDescent="0.3">
      <c r="A68" s="11">
        <v>63</v>
      </c>
      <c r="B68" s="16" t="s">
        <v>79</v>
      </c>
      <c r="C68" s="17">
        <f t="shared" si="3"/>
        <v>89628</v>
      </c>
      <c r="D68" s="17">
        <f t="shared" si="3"/>
        <v>60948</v>
      </c>
      <c r="E68" s="17">
        <f t="shared" si="3"/>
        <v>9579</v>
      </c>
      <c r="F68" s="17">
        <f t="shared" si="3"/>
        <v>19101</v>
      </c>
      <c r="G68" s="17">
        <f t="shared" si="3"/>
        <v>0</v>
      </c>
      <c r="H68" s="8">
        <f t="shared" si="4"/>
        <v>11941</v>
      </c>
      <c r="I68" s="9">
        <v>8219</v>
      </c>
      <c r="J68" s="9">
        <v>1217</v>
      </c>
      <c r="K68" s="9">
        <v>2505</v>
      </c>
      <c r="L68" s="9"/>
      <c r="M68" s="8">
        <f t="shared" si="5"/>
        <v>19156</v>
      </c>
      <c r="N68" s="9">
        <v>13033</v>
      </c>
      <c r="O68" s="9">
        <v>1994</v>
      </c>
      <c r="P68" s="9">
        <v>4129</v>
      </c>
      <c r="Q68" s="9"/>
      <c r="R68" s="8">
        <f t="shared" si="6"/>
        <v>19203</v>
      </c>
      <c r="S68" s="9">
        <v>13041</v>
      </c>
      <c r="T68" s="9">
        <v>2075</v>
      </c>
      <c r="U68" s="9">
        <v>4087</v>
      </c>
      <c r="V68" s="9"/>
      <c r="W68" s="10">
        <f t="shared" si="7"/>
        <v>19447</v>
      </c>
      <c r="X68" s="10">
        <v>13188</v>
      </c>
      <c r="Y68" s="10">
        <v>2117</v>
      </c>
      <c r="Z68" s="10">
        <v>4142</v>
      </c>
      <c r="AA68" s="10"/>
      <c r="AB68" s="10">
        <f t="shared" si="8"/>
        <v>19881</v>
      </c>
      <c r="AC68" s="10">
        <v>13467</v>
      </c>
      <c r="AD68" s="10">
        <v>2176</v>
      </c>
      <c r="AE68" s="10">
        <v>4238</v>
      </c>
      <c r="AF68" s="10"/>
      <c r="AG68" s="10">
        <f t="shared" si="9"/>
        <v>0</v>
      </c>
      <c r="AH68" s="10"/>
      <c r="AI68" s="10"/>
      <c r="AJ68" s="10"/>
      <c r="AK68" s="10"/>
      <c r="AL68" s="12"/>
    </row>
    <row r="69" spans="1:38" s="13" customFormat="1" x14ac:dyDescent="0.3">
      <c r="A69" s="11">
        <v>64</v>
      </c>
      <c r="B69" s="16" t="s">
        <v>80</v>
      </c>
      <c r="C69" s="17">
        <f t="shared" si="3"/>
        <v>3736</v>
      </c>
      <c r="D69" s="17">
        <f t="shared" si="3"/>
        <v>1868</v>
      </c>
      <c r="E69" s="17">
        <f t="shared" si="3"/>
        <v>561</v>
      </c>
      <c r="F69" s="17">
        <f t="shared" si="3"/>
        <v>560</v>
      </c>
      <c r="G69" s="17">
        <f t="shared" si="3"/>
        <v>747</v>
      </c>
      <c r="H69" s="8">
        <f t="shared" si="4"/>
        <v>3736</v>
      </c>
      <c r="I69" s="9">
        <v>1868</v>
      </c>
      <c r="J69" s="9">
        <v>561</v>
      </c>
      <c r="K69" s="9">
        <v>560</v>
      </c>
      <c r="L69" s="9">
        <v>747</v>
      </c>
      <c r="M69" s="8">
        <f t="shared" si="5"/>
        <v>0</v>
      </c>
      <c r="N69" s="9"/>
      <c r="O69" s="9"/>
      <c r="P69" s="9"/>
      <c r="Q69" s="9"/>
      <c r="R69" s="8">
        <f t="shared" si="6"/>
        <v>0</v>
      </c>
      <c r="S69" s="9"/>
      <c r="T69" s="9"/>
      <c r="U69" s="9"/>
      <c r="V69" s="9"/>
      <c r="W69" s="10">
        <f t="shared" si="7"/>
        <v>0</v>
      </c>
      <c r="X69" s="10"/>
      <c r="Y69" s="10"/>
      <c r="Z69" s="10"/>
      <c r="AA69" s="10"/>
      <c r="AB69" s="10">
        <f t="shared" si="8"/>
        <v>0</v>
      </c>
      <c r="AC69" s="10"/>
      <c r="AD69" s="10"/>
      <c r="AE69" s="10"/>
      <c r="AF69" s="10"/>
      <c r="AG69" s="10">
        <f t="shared" si="9"/>
        <v>0</v>
      </c>
      <c r="AH69" s="10"/>
      <c r="AI69" s="10"/>
      <c r="AJ69" s="10"/>
      <c r="AK69" s="10"/>
      <c r="AL69" s="12"/>
    </row>
    <row r="70" spans="1:38" s="13" customFormat="1" x14ac:dyDescent="0.3">
      <c r="A70" s="11">
        <v>65</v>
      </c>
      <c r="B70" s="16" t="s">
        <v>81</v>
      </c>
      <c r="C70" s="17">
        <f t="shared" si="3"/>
        <v>230</v>
      </c>
      <c r="D70" s="17">
        <f t="shared" si="3"/>
        <v>0</v>
      </c>
      <c r="E70" s="17">
        <f t="shared" si="3"/>
        <v>230</v>
      </c>
      <c r="F70" s="17">
        <f t="shared" si="3"/>
        <v>0</v>
      </c>
      <c r="G70" s="17">
        <f t="shared" si="3"/>
        <v>0</v>
      </c>
      <c r="H70" s="8">
        <f t="shared" si="4"/>
        <v>80</v>
      </c>
      <c r="I70" s="9"/>
      <c r="J70" s="9">
        <v>80</v>
      </c>
      <c r="K70" s="9"/>
      <c r="L70" s="9"/>
      <c r="M70" s="8">
        <f t="shared" si="5"/>
        <v>0</v>
      </c>
      <c r="N70" s="9"/>
      <c r="O70" s="9">
        <v>0</v>
      </c>
      <c r="P70" s="9"/>
      <c r="Q70" s="9"/>
      <c r="R70" s="8">
        <f t="shared" si="6"/>
        <v>0</v>
      </c>
      <c r="S70" s="9"/>
      <c r="T70" s="9"/>
      <c r="U70" s="9"/>
      <c r="V70" s="9"/>
      <c r="W70" s="10">
        <f t="shared" si="7"/>
        <v>150</v>
      </c>
      <c r="X70" s="10"/>
      <c r="Y70" s="10">
        <v>150</v>
      </c>
      <c r="Z70" s="10"/>
      <c r="AA70" s="10"/>
      <c r="AB70" s="10">
        <f t="shared" si="8"/>
        <v>0</v>
      </c>
      <c r="AC70" s="10">
        <v>0</v>
      </c>
      <c r="AD70" s="10">
        <v>0</v>
      </c>
      <c r="AE70" s="10"/>
      <c r="AF70" s="10"/>
      <c r="AG70" s="10">
        <f t="shared" si="9"/>
        <v>0</v>
      </c>
      <c r="AH70" s="10">
        <v>0</v>
      </c>
      <c r="AI70" s="10">
        <v>0</v>
      </c>
      <c r="AJ70" s="10"/>
      <c r="AK70" s="10"/>
      <c r="AL70" s="12"/>
    </row>
    <row r="71" spans="1:38" s="13" customFormat="1" x14ac:dyDescent="0.3">
      <c r="A71" s="11">
        <v>66</v>
      </c>
      <c r="B71" s="16" t="s">
        <v>82</v>
      </c>
      <c r="C71" s="17">
        <f t="shared" si="3"/>
        <v>55542</v>
      </c>
      <c r="D71" s="17">
        <f t="shared" si="3"/>
        <v>26660</v>
      </c>
      <c r="E71" s="17">
        <f t="shared" si="3"/>
        <v>27416</v>
      </c>
      <c r="F71" s="17">
        <f t="shared" si="3"/>
        <v>1466</v>
      </c>
      <c r="G71" s="17">
        <f t="shared" si="3"/>
        <v>0</v>
      </c>
      <c r="H71" s="8">
        <f t="shared" si="4"/>
        <v>3977</v>
      </c>
      <c r="I71" s="9">
        <v>3545</v>
      </c>
      <c r="J71" s="9">
        <v>216</v>
      </c>
      <c r="K71" s="9">
        <v>216</v>
      </c>
      <c r="L71" s="9"/>
      <c r="M71" s="8">
        <f t="shared" si="5"/>
        <v>7593</v>
      </c>
      <c r="N71" s="9">
        <v>4543</v>
      </c>
      <c r="O71" s="9">
        <v>2800</v>
      </c>
      <c r="P71" s="9">
        <v>250</v>
      </c>
      <c r="Q71" s="9"/>
      <c r="R71" s="8">
        <f t="shared" si="6"/>
        <v>10993</v>
      </c>
      <c r="S71" s="9">
        <v>4643</v>
      </c>
      <c r="T71" s="9">
        <v>6100</v>
      </c>
      <c r="U71" s="9">
        <v>250</v>
      </c>
      <c r="V71" s="9"/>
      <c r="W71" s="10">
        <f t="shared" si="7"/>
        <v>10993</v>
      </c>
      <c r="X71" s="10">
        <v>4643</v>
      </c>
      <c r="Y71" s="10">
        <v>6100</v>
      </c>
      <c r="Z71" s="10">
        <v>250</v>
      </c>
      <c r="AA71" s="10"/>
      <c r="AB71" s="10">
        <f t="shared" si="8"/>
        <v>10993</v>
      </c>
      <c r="AC71" s="10">
        <v>4643</v>
      </c>
      <c r="AD71" s="10">
        <v>6100</v>
      </c>
      <c r="AE71" s="10">
        <v>250</v>
      </c>
      <c r="AF71" s="10"/>
      <c r="AG71" s="10">
        <f t="shared" si="9"/>
        <v>10993</v>
      </c>
      <c r="AH71" s="10">
        <v>4643</v>
      </c>
      <c r="AI71" s="10">
        <v>6100</v>
      </c>
      <c r="AJ71" s="10">
        <v>250</v>
      </c>
      <c r="AK71" s="10"/>
      <c r="AL71" s="12"/>
    </row>
    <row r="72" spans="1:38" s="13" customFormat="1" x14ac:dyDescent="0.3">
      <c r="A72" s="11">
        <v>67</v>
      </c>
      <c r="B72" s="16" t="s">
        <v>83</v>
      </c>
      <c r="C72" s="17">
        <f t="shared" ref="C72:G122" si="11">SUM(H72,M72,R72,W72,AB72,AG72)</f>
        <v>38600</v>
      </c>
      <c r="D72" s="17">
        <f t="shared" si="11"/>
        <v>7800</v>
      </c>
      <c r="E72" s="17">
        <f t="shared" si="11"/>
        <v>7800</v>
      </c>
      <c r="F72" s="17">
        <f t="shared" si="11"/>
        <v>3000</v>
      </c>
      <c r="G72" s="17">
        <f t="shared" si="11"/>
        <v>20000</v>
      </c>
      <c r="H72" s="8">
        <f t="shared" si="4"/>
        <v>0</v>
      </c>
      <c r="I72" s="9"/>
      <c r="J72" s="9"/>
      <c r="K72" s="9"/>
      <c r="L72" s="9"/>
      <c r="M72" s="8">
        <f t="shared" si="5"/>
        <v>0</v>
      </c>
      <c r="N72" s="9"/>
      <c r="O72" s="9"/>
      <c r="P72" s="9"/>
      <c r="Q72" s="9"/>
      <c r="R72" s="8">
        <f t="shared" si="6"/>
        <v>0</v>
      </c>
      <c r="S72" s="9"/>
      <c r="T72" s="9"/>
      <c r="U72" s="9"/>
      <c r="V72" s="9"/>
      <c r="W72" s="10">
        <f t="shared" si="7"/>
        <v>100</v>
      </c>
      <c r="X72" s="10">
        <v>100</v>
      </c>
      <c r="Y72" s="10"/>
      <c r="Z72" s="10"/>
      <c r="AA72" s="10"/>
      <c r="AB72" s="10">
        <f t="shared" si="8"/>
        <v>1100</v>
      </c>
      <c r="AC72" s="10">
        <v>1100</v>
      </c>
      <c r="AD72" s="10"/>
      <c r="AE72" s="10"/>
      <c r="AF72" s="10"/>
      <c r="AG72" s="10">
        <f t="shared" si="9"/>
        <v>37400</v>
      </c>
      <c r="AH72" s="10">
        <v>6600</v>
      </c>
      <c r="AI72" s="10">
        <v>7800</v>
      </c>
      <c r="AJ72" s="10">
        <v>3000</v>
      </c>
      <c r="AK72" s="10">
        <v>20000</v>
      </c>
      <c r="AL72" s="12"/>
    </row>
    <row r="73" spans="1:38" s="13" customFormat="1" x14ac:dyDescent="0.3">
      <c r="A73" s="11">
        <v>68</v>
      </c>
      <c r="B73" s="16" t="s">
        <v>84</v>
      </c>
      <c r="C73" s="17">
        <f t="shared" si="11"/>
        <v>95484</v>
      </c>
      <c r="D73" s="17">
        <f t="shared" si="11"/>
        <v>75040</v>
      </c>
      <c r="E73" s="17">
        <f t="shared" si="11"/>
        <v>10105</v>
      </c>
      <c r="F73" s="17">
        <f t="shared" si="11"/>
        <v>10339</v>
      </c>
      <c r="G73" s="17">
        <f t="shared" si="11"/>
        <v>0</v>
      </c>
      <c r="H73" s="8">
        <f t="shared" si="4"/>
        <v>11176</v>
      </c>
      <c r="I73" s="9">
        <v>8677</v>
      </c>
      <c r="J73" s="9">
        <v>1225</v>
      </c>
      <c r="K73" s="9">
        <v>1274</v>
      </c>
      <c r="L73" s="9"/>
      <c r="M73" s="8">
        <f t="shared" si="5"/>
        <v>21611</v>
      </c>
      <c r="N73" s="9">
        <v>17016</v>
      </c>
      <c r="O73" s="9">
        <v>2280</v>
      </c>
      <c r="P73" s="9">
        <v>2315</v>
      </c>
      <c r="Q73" s="9"/>
      <c r="R73" s="8">
        <f t="shared" si="6"/>
        <v>20899</v>
      </c>
      <c r="S73" s="9">
        <v>16449</v>
      </c>
      <c r="T73" s="9">
        <v>2200</v>
      </c>
      <c r="U73" s="9">
        <v>2250</v>
      </c>
      <c r="V73" s="9"/>
      <c r="W73" s="10">
        <f t="shared" si="7"/>
        <v>20899</v>
      </c>
      <c r="X73" s="9">
        <v>16449</v>
      </c>
      <c r="Y73" s="9">
        <v>2200</v>
      </c>
      <c r="Z73" s="9">
        <v>2250</v>
      </c>
      <c r="AA73" s="10"/>
      <c r="AB73" s="10">
        <f t="shared" si="8"/>
        <v>20899</v>
      </c>
      <c r="AC73" s="9">
        <v>16449</v>
      </c>
      <c r="AD73" s="9">
        <v>2200</v>
      </c>
      <c r="AE73" s="9">
        <v>2250</v>
      </c>
      <c r="AF73" s="10"/>
      <c r="AG73" s="10">
        <f t="shared" si="9"/>
        <v>0</v>
      </c>
      <c r="AH73" s="10"/>
      <c r="AI73" s="10"/>
      <c r="AJ73" s="10"/>
      <c r="AK73" s="10"/>
      <c r="AL73" s="12"/>
    </row>
    <row r="74" spans="1:38" s="13" customFormat="1" x14ac:dyDescent="0.3">
      <c r="A74" s="11">
        <v>69</v>
      </c>
      <c r="B74" s="16" t="s">
        <v>85</v>
      </c>
      <c r="C74" s="17">
        <f t="shared" si="11"/>
        <v>18510</v>
      </c>
      <c r="D74" s="17">
        <f t="shared" si="11"/>
        <v>8811</v>
      </c>
      <c r="E74" s="17">
        <f t="shared" si="11"/>
        <v>3333</v>
      </c>
      <c r="F74" s="17">
        <f t="shared" si="11"/>
        <v>6366</v>
      </c>
      <c r="G74" s="17">
        <f t="shared" si="11"/>
        <v>0</v>
      </c>
      <c r="H74" s="8">
        <f t="shared" ref="H74:H129" si="12">SUM(I74:L74)</f>
        <v>3333</v>
      </c>
      <c r="I74" s="9">
        <v>1667</v>
      </c>
      <c r="J74" s="9">
        <v>500</v>
      </c>
      <c r="K74" s="9">
        <v>1166</v>
      </c>
      <c r="L74" s="9"/>
      <c r="M74" s="8">
        <f t="shared" ref="M74:M129" si="13">SUM(N74:Q74)</f>
        <v>3663</v>
      </c>
      <c r="N74" s="9">
        <v>1696</v>
      </c>
      <c r="O74" s="9">
        <v>779</v>
      </c>
      <c r="P74" s="9">
        <v>1188</v>
      </c>
      <c r="Q74" s="9"/>
      <c r="R74" s="8">
        <f t="shared" ref="R74:R129" si="14">SUM(S74:V74)</f>
        <v>3843</v>
      </c>
      <c r="S74" s="9">
        <v>1812</v>
      </c>
      <c r="T74" s="9">
        <v>763</v>
      </c>
      <c r="U74" s="9">
        <v>1268</v>
      </c>
      <c r="V74" s="9"/>
      <c r="W74" s="10">
        <f t="shared" ref="W74:W129" si="15">SUM(X74:AA74)</f>
        <v>3847</v>
      </c>
      <c r="X74" s="10">
        <v>1824</v>
      </c>
      <c r="Y74" s="10">
        <v>647</v>
      </c>
      <c r="Z74" s="10">
        <v>1376</v>
      </c>
      <c r="AA74" s="10"/>
      <c r="AB74" s="10">
        <f t="shared" ref="AB74:AB129" si="16">SUM(AC74:AF74)</f>
        <v>3824</v>
      </c>
      <c r="AC74" s="10">
        <v>1812</v>
      </c>
      <c r="AD74" s="10">
        <v>644</v>
      </c>
      <c r="AE74" s="10">
        <v>1368</v>
      </c>
      <c r="AF74" s="10"/>
      <c r="AG74" s="10">
        <f t="shared" ref="AG74:AG129" si="17">SUM(AH74:AK74)</f>
        <v>0</v>
      </c>
      <c r="AH74" s="10"/>
      <c r="AI74" s="10"/>
      <c r="AJ74" s="10"/>
      <c r="AK74" s="10"/>
      <c r="AL74" s="12"/>
    </row>
    <row r="75" spans="1:38" s="13" customFormat="1" x14ac:dyDescent="0.3">
      <c r="A75" s="11">
        <v>70</v>
      </c>
      <c r="B75" s="16" t="s">
        <v>86</v>
      </c>
      <c r="C75" s="17">
        <f t="shared" si="11"/>
        <v>4372</v>
      </c>
      <c r="D75" s="17">
        <f t="shared" si="11"/>
        <v>3030</v>
      </c>
      <c r="E75" s="17">
        <f t="shared" si="11"/>
        <v>442</v>
      </c>
      <c r="F75" s="17">
        <f t="shared" si="11"/>
        <v>900</v>
      </c>
      <c r="G75" s="17">
        <f t="shared" si="11"/>
        <v>0</v>
      </c>
      <c r="H75" s="8">
        <f t="shared" si="12"/>
        <v>0</v>
      </c>
      <c r="I75" s="9"/>
      <c r="J75" s="9"/>
      <c r="K75" s="9"/>
      <c r="L75" s="9"/>
      <c r="M75" s="8">
        <f t="shared" si="13"/>
        <v>1377</v>
      </c>
      <c r="N75" s="9">
        <v>918</v>
      </c>
      <c r="O75" s="9"/>
      <c r="P75" s="9">
        <v>459</v>
      </c>
      <c r="Q75" s="9"/>
      <c r="R75" s="8">
        <f t="shared" si="14"/>
        <v>1847</v>
      </c>
      <c r="S75" s="9">
        <v>1289</v>
      </c>
      <c r="T75" s="9">
        <v>279</v>
      </c>
      <c r="U75" s="9">
        <v>279</v>
      </c>
      <c r="V75" s="9"/>
      <c r="W75" s="10">
        <f t="shared" si="15"/>
        <v>1148</v>
      </c>
      <c r="X75" s="10">
        <v>823</v>
      </c>
      <c r="Y75" s="10">
        <v>163</v>
      </c>
      <c r="Z75" s="10">
        <v>162</v>
      </c>
      <c r="AA75" s="10"/>
      <c r="AB75" s="10">
        <f t="shared" si="16"/>
        <v>0</v>
      </c>
      <c r="AC75" s="10"/>
      <c r="AD75" s="10"/>
      <c r="AE75" s="10"/>
      <c r="AF75" s="10"/>
      <c r="AG75" s="10">
        <f t="shared" si="17"/>
        <v>0</v>
      </c>
      <c r="AH75" s="10"/>
      <c r="AI75" s="10"/>
      <c r="AJ75" s="10"/>
      <c r="AK75" s="10"/>
      <c r="AL75" s="12"/>
    </row>
    <row r="76" spans="1:38" s="13" customFormat="1" x14ac:dyDescent="0.3">
      <c r="A76" s="11">
        <v>71</v>
      </c>
      <c r="B76" s="16" t="s">
        <v>87</v>
      </c>
      <c r="C76" s="17">
        <f t="shared" si="11"/>
        <v>390</v>
      </c>
      <c r="D76" s="17">
        <f t="shared" si="11"/>
        <v>0</v>
      </c>
      <c r="E76" s="17">
        <f t="shared" si="11"/>
        <v>390</v>
      </c>
      <c r="F76" s="17">
        <f t="shared" si="11"/>
        <v>0</v>
      </c>
      <c r="G76" s="17">
        <f t="shared" si="11"/>
        <v>0</v>
      </c>
      <c r="H76" s="8">
        <f t="shared" si="12"/>
        <v>90</v>
      </c>
      <c r="I76" s="9"/>
      <c r="J76" s="9">
        <v>90</v>
      </c>
      <c r="K76" s="9"/>
      <c r="L76" s="9"/>
      <c r="M76" s="8">
        <f t="shared" si="13"/>
        <v>150</v>
      </c>
      <c r="N76" s="9"/>
      <c r="O76" s="9">
        <v>150</v>
      </c>
      <c r="P76" s="9"/>
      <c r="Q76" s="9"/>
      <c r="R76" s="8">
        <f t="shared" si="14"/>
        <v>0</v>
      </c>
      <c r="S76" s="9"/>
      <c r="T76" s="9"/>
      <c r="U76" s="9"/>
      <c r="V76" s="9"/>
      <c r="W76" s="10">
        <f t="shared" si="15"/>
        <v>0</v>
      </c>
      <c r="X76" s="10"/>
      <c r="Y76" s="10"/>
      <c r="Z76" s="10"/>
      <c r="AA76" s="10"/>
      <c r="AB76" s="10">
        <f t="shared" si="16"/>
        <v>150</v>
      </c>
      <c r="AC76" s="10"/>
      <c r="AD76" s="10">
        <v>150</v>
      </c>
      <c r="AE76" s="10"/>
      <c r="AF76" s="10"/>
      <c r="AG76" s="10">
        <f t="shared" si="17"/>
        <v>0</v>
      </c>
      <c r="AH76" s="10"/>
      <c r="AI76" s="10"/>
      <c r="AJ76" s="10"/>
      <c r="AK76" s="10"/>
      <c r="AL76" s="12"/>
    </row>
    <row r="77" spans="1:38" s="13" customFormat="1" x14ac:dyDescent="0.3">
      <c r="A77" s="11">
        <v>72</v>
      </c>
      <c r="B77" s="16" t="s">
        <v>88</v>
      </c>
      <c r="C77" s="17">
        <f t="shared" si="11"/>
        <v>70660</v>
      </c>
      <c r="D77" s="17">
        <f t="shared" si="11"/>
        <v>0</v>
      </c>
      <c r="E77" s="17">
        <f t="shared" si="11"/>
        <v>41667</v>
      </c>
      <c r="F77" s="17">
        <f t="shared" si="11"/>
        <v>15272</v>
      </c>
      <c r="G77" s="17">
        <f t="shared" si="11"/>
        <v>13721</v>
      </c>
      <c r="H77" s="8">
        <f t="shared" si="12"/>
        <v>6268</v>
      </c>
      <c r="I77" s="9"/>
      <c r="J77" s="9">
        <v>4529</v>
      </c>
      <c r="K77" s="9"/>
      <c r="L77" s="9">
        <v>1739</v>
      </c>
      <c r="M77" s="8">
        <f t="shared" si="13"/>
        <v>7811</v>
      </c>
      <c r="N77" s="9"/>
      <c r="O77" s="9">
        <v>4850</v>
      </c>
      <c r="P77" s="9">
        <v>1172</v>
      </c>
      <c r="Q77" s="9">
        <v>1789</v>
      </c>
      <c r="R77" s="8">
        <f t="shared" si="14"/>
        <v>8767</v>
      </c>
      <c r="S77" s="9"/>
      <c r="T77" s="9">
        <v>5034</v>
      </c>
      <c r="U77" s="9">
        <v>2147</v>
      </c>
      <c r="V77" s="9">
        <v>1586</v>
      </c>
      <c r="W77" s="10">
        <f t="shared" si="15"/>
        <v>11732</v>
      </c>
      <c r="X77" s="10"/>
      <c r="Y77" s="10">
        <v>6687</v>
      </c>
      <c r="Z77" s="10">
        <v>2933</v>
      </c>
      <c r="AA77" s="10">
        <v>2112</v>
      </c>
      <c r="AB77" s="10">
        <f t="shared" si="16"/>
        <v>15688</v>
      </c>
      <c r="AC77" s="10"/>
      <c r="AD77" s="10">
        <v>8942</v>
      </c>
      <c r="AE77" s="10">
        <v>3922</v>
      </c>
      <c r="AF77" s="10">
        <v>2824</v>
      </c>
      <c r="AG77" s="10">
        <f t="shared" si="17"/>
        <v>20394</v>
      </c>
      <c r="AH77" s="10"/>
      <c r="AI77" s="10">
        <v>11625</v>
      </c>
      <c r="AJ77" s="10">
        <v>5098</v>
      </c>
      <c r="AK77" s="10">
        <v>3671</v>
      </c>
      <c r="AL77" s="12"/>
    </row>
    <row r="78" spans="1:38" s="13" customFormat="1" x14ac:dyDescent="0.3">
      <c r="A78" s="11">
        <v>73</v>
      </c>
      <c r="B78" s="16" t="s">
        <v>89</v>
      </c>
      <c r="C78" s="17">
        <f t="shared" si="11"/>
        <v>814</v>
      </c>
      <c r="D78" s="17">
        <f t="shared" si="11"/>
        <v>407</v>
      </c>
      <c r="E78" s="17">
        <f t="shared" si="11"/>
        <v>407</v>
      </c>
      <c r="F78" s="17">
        <f t="shared" si="11"/>
        <v>0</v>
      </c>
      <c r="G78" s="17">
        <f t="shared" si="11"/>
        <v>0</v>
      </c>
      <c r="H78" s="8">
        <f t="shared" si="12"/>
        <v>92</v>
      </c>
      <c r="I78" s="9">
        <v>46</v>
      </c>
      <c r="J78" s="9">
        <v>46</v>
      </c>
      <c r="K78" s="9"/>
      <c r="L78" s="9"/>
      <c r="M78" s="8">
        <f t="shared" si="13"/>
        <v>82</v>
      </c>
      <c r="N78" s="9">
        <v>41</v>
      </c>
      <c r="O78" s="9">
        <v>41</v>
      </c>
      <c r="P78" s="9"/>
      <c r="Q78" s="9"/>
      <c r="R78" s="8">
        <f t="shared" si="14"/>
        <v>160</v>
      </c>
      <c r="S78" s="9">
        <v>80</v>
      </c>
      <c r="T78" s="9">
        <v>80</v>
      </c>
      <c r="U78" s="9"/>
      <c r="V78" s="9"/>
      <c r="W78" s="10">
        <f t="shared" si="15"/>
        <v>160</v>
      </c>
      <c r="X78" s="10">
        <v>80</v>
      </c>
      <c r="Y78" s="10">
        <v>80</v>
      </c>
      <c r="Z78" s="10"/>
      <c r="AA78" s="10"/>
      <c r="AB78" s="10">
        <f t="shared" si="16"/>
        <v>160</v>
      </c>
      <c r="AC78" s="10">
        <v>80</v>
      </c>
      <c r="AD78" s="10">
        <v>80</v>
      </c>
      <c r="AE78" s="10"/>
      <c r="AF78" s="10"/>
      <c r="AG78" s="10">
        <f t="shared" si="17"/>
        <v>160</v>
      </c>
      <c r="AH78" s="10">
        <v>80</v>
      </c>
      <c r="AI78" s="10">
        <v>80</v>
      </c>
      <c r="AJ78" s="10"/>
      <c r="AK78" s="10"/>
      <c r="AL78" s="12"/>
    </row>
    <row r="79" spans="1:38" s="13" customFormat="1" x14ac:dyDescent="0.3">
      <c r="A79" s="11">
        <v>74</v>
      </c>
      <c r="B79" s="16" t="s">
        <v>90</v>
      </c>
      <c r="C79" s="17">
        <f t="shared" si="11"/>
        <v>1100</v>
      </c>
      <c r="D79" s="17">
        <f t="shared" si="11"/>
        <v>0</v>
      </c>
      <c r="E79" s="17">
        <f t="shared" si="11"/>
        <v>550</v>
      </c>
      <c r="F79" s="17">
        <f t="shared" si="11"/>
        <v>550</v>
      </c>
      <c r="G79" s="17">
        <f t="shared" si="11"/>
        <v>0</v>
      </c>
      <c r="H79" s="8">
        <f t="shared" si="12"/>
        <v>0</v>
      </c>
      <c r="I79" s="9"/>
      <c r="J79" s="9"/>
      <c r="K79" s="9"/>
      <c r="L79" s="9"/>
      <c r="M79" s="8">
        <f t="shared" si="13"/>
        <v>300</v>
      </c>
      <c r="N79" s="9"/>
      <c r="O79" s="9">
        <v>150</v>
      </c>
      <c r="P79" s="9">
        <v>150</v>
      </c>
      <c r="Q79" s="9"/>
      <c r="R79" s="8">
        <f t="shared" si="14"/>
        <v>200</v>
      </c>
      <c r="S79" s="9"/>
      <c r="T79" s="9">
        <v>100</v>
      </c>
      <c r="U79" s="9">
        <v>100</v>
      </c>
      <c r="V79" s="9"/>
      <c r="W79" s="10">
        <f t="shared" si="15"/>
        <v>200</v>
      </c>
      <c r="X79" s="10"/>
      <c r="Y79" s="10">
        <v>100</v>
      </c>
      <c r="Z79" s="10">
        <v>100</v>
      </c>
      <c r="AA79" s="10"/>
      <c r="AB79" s="10">
        <f t="shared" si="16"/>
        <v>200</v>
      </c>
      <c r="AC79" s="10"/>
      <c r="AD79" s="10">
        <v>100</v>
      </c>
      <c r="AE79" s="10">
        <v>100</v>
      </c>
      <c r="AF79" s="10"/>
      <c r="AG79" s="10">
        <f t="shared" si="17"/>
        <v>200</v>
      </c>
      <c r="AH79" s="10"/>
      <c r="AI79" s="10">
        <v>100</v>
      </c>
      <c r="AJ79" s="10">
        <v>100</v>
      </c>
      <c r="AK79" s="10"/>
      <c r="AL79" s="12"/>
    </row>
    <row r="80" spans="1:38" s="13" customFormat="1" x14ac:dyDescent="0.3">
      <c r="A80" s="11">
        <v>75</v>
      </c>
      <c r="B80" s="16" t="s">
        <v>91</v>
      </c>
      <c r="C80" s="17">
        <f t="shared" si="11"/>
        <v>2385</v>
      </c>
      <c r="D80" s="17">
        <f t="shared" si="11"/>
        <v>0</v>
      </c>
      <c r="E80" s="17">
        <f t="shared" si="11"/>
        <v>2385</v>
      </c>
      <c r="F80" s="17">
        <f t="shared" si="11"/>
        <v>0</v>
      </c>
      <c r="G80" s="17">
        <f t="shared" si="11"/>
        <v>0</v>
      </c>
      <c r="H80" s="8">
        <f t="shared" si="12"/>
        <v>0</v>
      </c>
      <c r="I80" s="9"/>
      <c r="J80" s="9"/>
      <c r="K80" s="9"/>
      <c r="L80" s="9"/>
      <c r="M80" s="8">
        <f t="shared" si="13"/>
        <v>0</v>
      </c>
      <c r="N80" s="9"/>
      <c r="O80" s="9"/>
      <c r="P80" s="9"/>
      <c r="Q80" s="9"/>
      <c r="R80" s="8">
        <f t="shared" si="14"/>
        <v>345</v>
      </c>
      <c r="S80" s="9"/>
      <c r="T80" s="9">
        <v>345</v>
      </c>
      <c r="U80" s="9"/>
      <c r="V80" s="9"/>
      <c r="W80" s="10">
        <f t="shared" si="15"/>
        <v>1020</v>
      </c>
      <c r="X80" s="10"/>
      <c r="Y80" s="10">
        <v>1020</v>
      </c>
      <c r="Z80" s="10"/>
      <c r="AA80" s="10"/>
      <c r="AB80" s="10">
        <f t="shared" si="16"/>
        <v>1020</v>
      </c>
      <c r="AC80" s="10"/>
      <c r="AD80" s="10">
        <v>1020</v>
      </c>
      <c r="AE80" s="10"/>
      <c r="AF80" s="10"/>
      <c r="AG80" s="10">
        <f t="shared" si="17"/>
        <v>0</v>
      </c>
      <c r="AH80" s="10"/>
      <c r="AI80" s="10"/>
      <c r="AJ80" s="10"/>
      <c r="AK80" s="10"/>
      <c r="AL80" s="12"/>
    </row>
    <row r="81" spans="1:38" s="13" customFormat="1" x14ac:dyDescent="0.3">
      <c r="A81" s="11">
        <v>76</v>
      </c>
      <c r="B81" s="16" t="s">
        <v>92</v>
      </c>
      <c r="C81" s="17">
        <f t="shared" si="11"/>
        <v>1244</v>
      </c>
      <c r="D81" s="17">
        <f t="shared" si="11"/>
        <v>0</v>
      </c>
      <c r="E81" s="17">
        <f t="shared" si="11"/>
        <v>1244</v>
      </c>
      <c r="F81" s="17">
        <f t="shared" si="11"/>
        <v>0</v>
      </c>
      <c r="G81" s="17">
        <f t="shared" si="11"/>
        <v>0</v>
      </c>
      <c r="H81" s="8">
        <f t="shared" si="12"/>
        <v>0</v>
      </c>
      <c r="I81" s="9"/>
      <c r="J81" s="9"/>
      <c r="K81" s="9"/>
      <c r="L81" s="9"/>
      <c r="M81" s="8">
        <f t="shared" si="13"/>
        <v>44</v>
      </c>
      <c r="N81" s="9"/>
      <c r="O81" s="9">
        <v>44</v>
      </c>
      <c r="P81" s="9"/>
      <c r="Q81" s="9"/>
      <c r="R81" s="8">
        <f t="shared" si="14"/>
        <v>300</v>
      </c>
      <c r="S81" s="9"/>
      <c r="T81" s="9">
        <v>300</v>
      </c>
      <c r="U81" s="9"/>
      <c r="V81" s="9"/>
      <c r="W81" s="10">
        <f t="shared" si="15"/>
        <v>300</v>
      </c>
      <c r="X81" s="10"/>
      <c r="Y81" s="10">
        <v>300</v>
      </c>
      <c r="Z81" s="10"/>
      <c r="AA81" s="10"/>
      <c r="AB81" s="10">
        <f t="shared" si="16"/>
        <v>300</v>
      </c>
      <c r="AC81" s="10"/>
      <c r="AD81" s="10">
        <v>300</v>
      </c>
      <c r="AE81" s="10"/>
      <c r="AF81" s="10"/>
      <c r="AG81" s="10">
        <f t="shared" si="17"/>
        <v>300</v>
      </c>
      <c r="AH81" s="10"/>
      <c r="AI81" s="10">
        <v>300</v>
      </c>
      <c r="AJ81" s="10"/>
      <c r="AK81" s="10"/>
      <c r="AL81" s="12"/>
    </row>
    <row r="82" spans="1:38" s="13" customFormat="1" x14ac:dyDescent="0.3">
      <c r="A82" s="11">
        <v>77</v>
      </c>
      <c r="B82" s="16" t="s">
        <v>93</v>
      </c>
      <c r="C82" s="17">
        <f t="shared" si="11"/>
        <v>1855</v>
      </c>
      <c r="D82" s="17">
        <f t="shared" si="11"/>
        <v>0</v>
      </c>
      <c r="E82" s="17">
        <f t="shared" si="11"/>
        <v>1855</v>
      </c>
      <c r="F82" s="17">
        <f t="shared" si="11"/>
        <v>0</v>
      </c>
      <c r="G82" s="17">
        <f t="shared" si="11"/>
        <v>0</v>
      </c>
      <c r="H82" s="8">
        <f t="shared" si="12"/>
        <v>250</v>
      </c>
      <c r="I82" s="9"/>
      <c r="J82" s="9">
        <v>250</v>
      </c>
      <c r="K82" s="9"/>
      <c r="L82" s="9"/>
      <c r="M82" s="8">
        <f t="shared" si="13"/>
        <v>270</v>
      </c>
      <c r="N82" s="9"/>
      <c r="O82" s="9">
        <v>270</v>
      </c>
      <c r="P82" s="9"/>
      <c r="Q82" s="9"/>
      <c r="R82" s="8">
        <f t="shared" si="14"/>
        <v>285</v>
      </c>
      <c r="S82" s="9"/>
      <c r="T82" s="9">
        <v>285</v>
      </c>
      <c r="U82" s="9"/>
      <c r="V82" s="9"/>
      <c r="W82" s="10">
        <f t="shared" si="15"/>
        <v>350</v>
      </c>
      <c r="X82" s="10"/>
      <c r="Y82" s="10">
        <v>350</v>
      </c>
      <c r="Z82" s="10"/>
      <c r="AA82" s="10"/>
      <c r="AB82" s="10">
        <f t="shared" si="16"/>
        <v>350</v>
      </c>
      <c r="AC82" s="10"/>
      <c r="AD82" s="10">
        <v>350</v>
      </c>
      <c r="AE82" s="10"/>
      <c r="AF82" s="10"/>
      <c r="AG82" s="10">
        <f t="shared" si="17"/>
        <v>350</v>
      </c>
      <c r="AH82" s="10"/>
      <c r="AI82" s="10">
        <v>350</v>
      </c>
      <c r="AJ82" s="10"/>
      <c r="AK82" s="10"/>
      <c r="AL82" s="12"/>
    </row>
    <row r="83" spans="1:38" s="13" customFormat="1" x14ac:dyDescent="0.3">
      <c r="A83" s="11">
        <v>78</v>
      </c>
      <c r="B83" s="16" t="s">
        <v>94</v>
      </c>
      <c r="C83" s="17">
        <f t="shared" si="11"/>
        <v>6089</v>
      </c>
      <c r="D83" s="17">
        <f t="shared" si="11"/>
        <v>0</v>
      </c>
      <c r="E83" s="17">
        <f t="shared" si="11"/>
        <v>6089</v>
      </c>
      <c r="F83" s="17">
        <f t="shared" si="11"/>
        <v>0</v>
      </c>
      <c r="G83" s="17">
        <f t="shared" si="11"/>
        <v>0</v>
      </c>
      <c r="H83" s="8">
        <f t="shared" si="12"/>
        <v>40</v>
      </c>
      <c r="I83" s="9"/>
      <c r="J83" s="9">
        <v>40</v>
      </c>
      <c r="K83" s="9"/>
      <c r="L83" s="9"/>
      <c r="M83" s="8">
        <f t="shared" si="13"/>
        <v>100</v>
      </c>
      <c r="N83" s="9"/>
      <c r="O83" s="9">
        <v>100</v>
      </c>
      <c r="P83" s="9"/>
      <c r="Q83" s="9"/>
      <c r="R83" s="8">
        <f t="shared" si="14"/>
        <v>2119</v>
      </c>
      <c r="S83" s="9"/>
      <c r="T83" s="9">
        <v>2119</v>
      </c>
      <c r="U83" s="9"/>
      <c r="V83" s="9"/>
      <c r="W83" s="10">
        <f t="shared" si="15"/>
        <v>1760</v>
      </c>
      <c r="X83" s="10"/>
      <c r="Y83" s="10">
        <v>1760</v>
      </c>
      <c r="Z83" s="10"/>
      <c r="AA83" s="10"/>
      <c r="AB83" s="10">
        <f t="shared" si="16"/>
        <v>2070</v>
      </c>
      <c r="AC83" s="10"/>
      <c r="AD83" s="10">
        <v>2070</v>
      </c>
      <c r="AE83" s="10"/>
      <c r="AF83" s="10"/>
      <c r="AG83" s="10">
        <f t="shared" si="17"/>
        <v>0</v>
      </c>
      <c r="AH83" s="10"/>
      <c r="AI83" s="10"/>
      <c r="AJ83" s="10"/>
      <c r="AK83" s="10"/>
      <c r="AL83" s="12"/>
    </row>
    <row r="84" spans="1:38" s="13" customFormat="1" x14ac:dyDescent="0.3">
      <c r="A84" s="11">
        <v>79</v>
      </c>
      <c r="B84" s="16" t="s">
        <v>95</v>
      </c>
      <c r="C84" s="17">
        <f t="shared" si="11"/>
        <v>8394</v>
      </c>
      <c r="D84" s="17">
        <f t="shared" si="11"/>
        <v>1078</v>
      </c>
      <c r="E84" s="17">
        <f t="shared" si="11"/>
        <v>2891</v>
      </c>
      <c r="F84" s="17">
        <f t="shared" si="11"/>
        <v>4425</v>
      </c>
      <c r="G84" s="17">
        <f t="shared" si="11"/>
        <v>0</v>
      </c>
      <c r="H84" s="8">
        <f t="shared" si="12"/>
        <v>370</v>
      </c>
      <c r="I84" s="9">
        <v>206</v>
      </c>
      <c r="J84" s="9">
        <v>127</v>
      </c>
      <c r="K84" s="9">
        <v>37</v>
      </c>
      <c r="L84" s="9"/>
      <c r="M84" s="8">
        <f t="shared" si="13"/>
        <v>2006</v>
      </c>
      <c r="N84" s="9">
        <v>218</v>
      </c>
      <c r="O84" s="9">
        <v>691</v>
      </c>
      <c r="P84" s="9">
        <v>1097</v>
      </c>
      <c r="Q84" s="9"/>
      <c r="R84" s="8">
        <f t="shared" si="14"/>
        <v>2006</v>
      </c>
      <c r="S84" s="9">
        <v>218</v>
      </c>
      <c r="T84" s="9">
        <v>691</v>
      </c>
      <c r="U84" s="9">
        <v>1097</v>
      </c>
      <c r="V84" s="9"/>
      <c r="W84" s="10">
        <f t="shared" si="15"/>
        <v>2006</v>
      </c>
      <c r="X84" s="9">
        <v>218</v>
      </c>
      <c r="Y84" s="9">
        <v>691</v>
      </c>
      <c r="Z84" s="9">
        <v>1097</v>
      </c>
      <c r="AA84" s="10"/>
      <c r="AB84" s="10">
        <f t="shared" si="16"/>
        <v>2006</v>
      </c>
      <c r="AC84" s="9">
        <v>218</v>
      </c>
      <c r="AD84" s="9">
        <v>691</v>
      </c>
      <c r="AE84" s="9">
        <v>1097</v>
      </c>
      <c r="AF84" s="10"/>
      <c r="AG84" s="10">
        <f t="shared" si="17"/>
        <v>0</v>
      </c>
      <c r="AH84" s="10"/>
      <c r="AI84" s="10"/>
      <c r="AJ84" s="10"/>
      <c r="AK84" s="10"/>
      <c r="AL84" s="12"/>
    </row>
    <row r="85" spans="1:38" s="13" customFormat="1" x14ac:dyDescent="0.3">
      <c r="A85" s="11">
        <v>80</v>
      </c>
      <c r="B85" s="16" t="s">
        <v>96</v>
      </c>
      <c r="C85" s="17">
        <f t="shared" si="11"/>
        <v>200</v>
      </c>
      <c r="D85" s="17">
        <f t="shared" si="11"/>
        <v>0</v>
      </c>
      <c r="E85" s="17">
        <f t="shared" si="11"/>
        <v>200</v>
      </c>
      <c r="F85" s="17">
        <f t="shared" si="11"/>
        <v>0</v>
      </c>
      <c r="G85" s="17">
        <f t="shared" si="11"/>
        <v>0</v>
      </c>
      <c r="H85" s="8">
        <f t="shared" si="12"/>
        <v>0</v>
      </c>
      <c r="I85" s="9"/>
      <c r="J85" s="9"/>
      <c r="K85" s="9"/>
      <c r="L85" s="9"/>
      <c r="M85" s="8">
        <f t="shared" si="13"/>
        <v>200</v>
      </c>
      <c r="N85" s="9"/>
      <c r="O85" s="9">
        <v>200</v>
      </c>
      <c r="P85" s="9"/>
      <c r="Q85" s="9"/>
      <c r="R85" s="8">
        <f t="shared" si="14"/>
        <v>0</v>
      </c>
      <c r="S85" s="9"/>
      <c r="T85" s="9"/>
      <c r="U85" s="9"/>
      <c r="V85" s="9"/>
      <c r="W85" s="10">
        <f t="shared" si="15"/>
        <v>0</v>
      </c>
      <c r="X85" s="10"/>
      <c r="Y85" s="10"/>
      <c r="Z85" s="10"/>
      <c r="AA85" s="10"/>
      <c r="AB85" s="10">
        <f t="shared" si="16"/>
        <v>0</v>
      </c>
      <c r="AC85" s="10"/>
      <c r="AD85" s="10"/>
      <c r="AE85" s="10"/>
      <c r="AF85" s="10"/>
      <c r="AG85" s="10">
        <f t="shared" si="17"/>
        <v>0</v>
      </c>
      <c r="AH85" s="10"/>
      <c r="AI85" s="10"/>
      <c r="AJ85" s="10"/>
      <c r="AK85" s="10"/>
      <c r="AL85" s="12"/>
    </row>
    <row r="86" spans="1:38" s="13" customFormat="1" x14ac:dyDescent="0.3">
      <c r="A86" s="11">
        <v>81</v>
      </c>
      <c r="B86" s="16" t="s">
        <v>97</v>
      </c>
      <c r="C86" s="17">
        <f t="shared" si="11"/>
        <v>222873</v>
      </c>
      <c r="D86" s="17">
        <f t="shared" si="11"/>
        <v>61549</v>
      </c>
      <c r="E86" s="17">
        <f t="shared" si="11"/>
        <v>24547</v>
      </c>
      <c r="F86" s="17">
        <f t="shared" si="11"/>
        <v>136777</v>
      </c>
      <c r="G86" s="17">
        <f t="shared" si="11"/>
        <v>0</v>
      </c>
      <c r="H86" s="8">
        <f t="shared" si="12"/>
        <v>26864</v>
      </c>
      <c r="I86" s="9">
        <v>7543</v>
      </c>
      <c r="J86" s="9">
        <v>2983</v>
      </c>
      <c r="K86" s="9">
        <v>16338</v>
      </c>
      <c r="L86" s="9"/>
      <c r="M86" s="8">
        <f t="shared" si="13"/>
        <v>32740</v>
      </c>
      <c r="N86" s="9">
        <v>9486</v>
      </c>
      <c r="O86" s="9">
        <v>3744</v>
      </c>
      <c r="P86" s="9">
        <v>19510</v>
      </c>
      <c r="Q86" s="9"/>
      <c r="R86" s="8">
        <f t="shared" si="14"/>
        <v>35650</v>
      </c>
      <c r="S86" s="9">
        <v>10144</v>
      </c>
      <c r="T86" s="9">
        <v>3979</v>
      </c>
      <c r="U86" s="9">
        <v>21527</v>
      </c>
      <c r="V86" s="9"/>
      <c r="W86" s="10">
        <f t="shared" si="15"/>
        <v>39075</v>
      </c>
      <c r="X86" s="10">
        <v>10851</v>
      </c>
      <c r="Y86" s="10">
        <v>4288</v>
      </c>
      <c r="Z86" s="10">
        <v>23936</v>
      </c>
      <c r="AA86" s="10"/>
      <c r="AB86" s="10">
        <f t="shared" si="16"/>
        <v>42879</v>
      </c>
      <c r="AC86" s="10">
        <v>11607</v>
      </c>
      <c r="AD86" s="10">
        <v>4631</v>
      </c>
      <c r="AE86" s="10">
        <v>26641</v>
      </c>
      <c r="AF86" s="10"/>
      <c r="AG86" s="10">
        <f t="shared" si="17"/>
        <v>45665</v>
      </c>
      <c r="AH86" s="10">
        <v>11918</v>
      </c>
      <c r="AI86" s="10">
        <v>4922</v>
      </c>
      <c r="AJ86" s="10">
        <v>28825</v>
      </c>
      <c r="AK86" s="10"/>
      <c r="AL86" s="12"/>
    </row>
    <row r="87" spans="1:38" s="13" customFormat="1" x14ac:dyDescent="0.3">
      <c r="A87" s="11">
        <v>82</v>
      </c>
      <c r="B87" s="16" t="s">
        <v>98</v>
      </c>
      <c r="C87" s="17">
        <f t="shared" si="11"/>
        <v>22106</v>
      </c>
      <c r="D87" s="17">
        <f t="shared" si="11"/>
        <v>0</v>
      </c>
      <c r="E87" s="17">
        <f t="shared" si="11"/>
        <v>9973</v>
      </c>
      <c r="F87" s="17">
        <f t="shared" si="11"/>
        <v>11305</v>
      </c>
      <c r="G87" s="17">
        <f t="shared" si="11"/>
        <v>828</v>
      </c>
      <c r="H87" s="8">
        <f t="shared" si="12"/>
        <v>3016</v>
      </c>
      <c r="I87" s="9"/>
      <c r="J87" s="9">
        <v>1454</v>
      </c>
      <c r="K87" s="9">
        <v>1454</v>
      </c>
      <c r="L87" s="9">
        <v>108</v>
      </c>
      <c r="M87" s="8">
        <f t="shared" si="13"/>
        <v>3718</v>
      </c>
      <c r="N87" s="9"/>
      <c r="O87" s="9">
        <v>1787</v>
      </c>
      <c r="P87" s="9">
        <v>1787</v>
      </c>
      <c r="Q87" s="9">
        <v>144</v>
      </c>
      <c r="R87" s="8">
        <f t="shared" si="14"/>
        <v>3718</v>
      </c>
      <c r="S87" s="9"/>
      <c r="T87" s="9">
        <v>1121</v>
      </c>
      <c r="U87" s="9">
        <v>2453</v>
      </c>
      <c r="V87" s="9">
        <v>144</v>
      </c>
      <c r="W87" s="10">
        <f t="shared" si="15"/>
        <v>3818</v>
      </c>
      <c r="X87" s="10"/>
      <c r="Y87" s="10">
        <v>1837</v>
      </c>
      <c r="Z87" s="10">
        <v>1837</v>
      </c>
      <c r="AA87" s="10">
        <v>144</v>
      </c>
      <c r="AB87" s="10">
        <f t="shared" si="16"/>
        <v>3918</v>
      </c>
      <c r="AC87" s="10"/>
      <c r="AD87" s="10">
        <v>1887</v>
      </c>
      <c r="AE87" s="10">
        <v>1887</v>
      </c>
      <c r="AF87" s="10">
        <v>144</v>
      </c>
      <c r="AG87" s="10">
        <f t="shared" si="17"/>
        <v>3918</v>
      </c>
      <c r="AH87" s="10"/>
      <c r="AI87" s="10">
        <v>1887</v>
      </c>
      <c r="AJ87" s="10">
        <v>1887</v>
      </c>
      <c r="AK87" s="10">
        <v>144</v>
      </c>
      <c r="AL87" s="12"/>
    </row>
    <row r="88" spans="1:38" s="13" customFormat="1" x14ac:dyDescent="0.3">
      <c r="A88" s="11">
        <v>83</v>
      </c>
      <c r="B88" s="16" t="s">
        <v>15</v>
      </c>
      <c r="C88" s="17">
        <f t="shared" si="11"/>
        <v>7118</v>
      </c>
      <c r="D88" s="17">
        <f t="shared" si="11"/>
        <v>0</v>
      </c>
      <c r="E88" s="17">
        <f t="shared" si="11"/>
        <v>3709</v>
      </c>
      <c r="F88" s="17">
        <f t="shared" si="11"/>
        <v>3409</v>
      </c>
      <c r="G88" s="17">
        <f t="shared" si="11"/>
        <v>0</v>
      </c>
      <c r="H88" s="8">
        <f t="shared" si="12"/>
        <v>0</v>
      </c>
      <c r="I88" s="9"/>
      <c r="J88" s="9"/>
      <c r="K88" s="9"/>
      <c r="L88" s="9"/>
      <c r="M88" s="8">
        <f t="shared" si="13"/>
        <v>928</v>
      </c>
      <c r="N88" s="9"/>
      <c r="O88" s="9">
        <v>464</v>
      </c>
      <c r="P88" s="9">
        <v>464</v>
      </c>
      <c r="Q88" s="9"/>
      <c r="R88" s="8">
        <f t="shared" si="14"/>
        <v>2100</v>
      </c>
      <c r="S88" s="9"/>
      <c r="T88" s="9">
        <v>1050</v>
      </c>
      <c r="U88" s="9">
        <v>1050</v>
      </c>
      <c r="V88" s="9"/>
      <c r="W88" s="10">
        <f t="shared" si="15"/>
        <v>1890</v>
      </c>
      <c r="X88" s="10"/>
      <c r="Y88" s="10">
        <v>995</v>
      </c>
      <c r="Z88" s="10">
        <v>895</v>
      </c>
      <c r="AA88" s="10"/>
      <c r="AB88" s="10">
        <f t="shared" si="16"/>
        <v>2200</v>
      </c>
      <c r="AC88" s="10"/>
      <c r="AD88" s="10">
        <v>1200</v>
      </c>
      <c r="AE88" s="10">
        <v>1000</v>
      </c>
      <c r="AF88" s="10"/>
      <c r="AG88" s="10">
        <f t="shared" si="17"/>
        <v>0</v>
      </c>
      <c r="AH88" s="10"/>
      <c r="AI88" s="10"/>
      <c r="AJ88" s="10"/>
      <c r="AK88" s="10"/>
      <c r="AL88" s="12"/>
    </row>
    <row r="89" spans="1:38" s="13" customFormat="1" x14ac:dyDescent="0.3">
      <c r="A89" s="11">
        <v>84</v>
      </c>
      <c r="B89" s="16" t="s">
        <v>99</v>
      </c>
      <c r="C89" s="17">
        <f t="shared" si="11"/>
        <v>52500</v>
      </c>
      <c r="D89" s="17">
        <f t="shared" si="11"/>
        <v>0</v>
      </c>
      <c r="E89" s="17">
        <f t="shared" si="11"/>
        <v>367</v>
      </c>
      <c r="F89" s="17">
        <f t="shared" si="11"/>
        <v>52133</v>
      </c>
      <c r="G89" s="17">
        <f t="shared" si="11"/>
        <v>0</v>
      </c>
      <c r="H89" s="8">
        <f t="shared" si="12"/>
        <v>3176</v>
      </c>
      <c r="I89" s="9"/>
      <c r="J89" s="9">
        <v>130</v>
      </c>
      <c r="K89" s="9">
        <v>3046</v>
      </c>
      <c r="L89" s="9"/>
      <c r="M89" s="8">
        <f t="shared" si="13"/>
        <v>4593</v>
      </c>
      <c r="N89" s="9"/>
      <c r="O89" s="9">
        <v>27</v>
      </c>
      <c r="P89" s="9">
        <v>4566</v>
      </c>
      <c r="Q89" s="9"/>
      <c r="R89" s="8">
        <f t="shared" si="14"/>
        <v>5243</v>
      </c>
      <c r="S89" s="9"/>
      <c r="T89" s="9">
        <v>27</v>
      </c>
      <c r="U89" s="9">
        <v>5216</v>
      </c>
      <c r="V89" s="9"/>
      <c r="W89" s="10">
        <f t="shared" si="15"/>
        <v>5250</v>
      </c>
      <c r="X89" s="10"/>
      <c r="Y89" s="10">
        <v>27</v>
      </c>
      <c r="Z89" s="10">
        <v>5223</v>
      </c>
      <c r="AA89" s="10"/>
      <c r="AB89" s="10">
        <f t="shared" si="16"/>
        <v>5250</v>
      </c>
      <c r="AC89" s="10"/>
      <c r="AD89" s="10">
        <v>27</v>
      </c>
      <c r="AE89" s="10">
        <v>5223</v>
      </c>
      <c r="AF89" s="10"/>
      <c r="AG89" s="10">
        <f t="shared" si="17"/>
        <v>28988</v>
      </c>
      <c r="AH89" s="10"/>
      <c r="AI89" s="10">
        <v>129</v>
      </c>
      <c r="AJ89" s="10">
        <v>28859</v>
      </c>
      <c r="AK89" s="10"/>
      <c r="AL89" s="12"/>
    </row>
    <row r="90" spans="1:38" s="13" customFormat="1" x14ac:dyDescent="0.3">
      <c r="A90" s="11">
        <v>85</v>
      </c>
      <c r="B90" s="16" t="s">
        <v>100</v>
      </c>
      <c r="C90" s="17">
        <f t="shared" si="11"/>
        <v>180</v>
      </c>
      <c r="D90" s="17">
        <f t="shared" si="11"/>
        <v>0</v>
      </c>
      <c r="E90" s="17">
        <f t="shared" si="11"/>
        <v>180</v>
      </c>
      <c r="F90" s="17">
        <f t="shared" si="11"/>
        <v>0</v>
      </c>
      <c r="G90" s="17">
        <f t="shared" si="11"/>
        <v>0</v>
      </c>
      <c r="H90" s="8">
        <f t="shared" si="12"/>
        <v>0</v>
      </c>
      <c r="I90" s="9"/>
      <c r="J90" s="9"/>
      <c r="K90" s="9"/>
      <c r="L90" s="9"/>
      <c r="M90" s="8">
        <f t="shared" si="13"/>
        <v>180</v>
      </c>
      <c r="N90" s="9"/>
      <c r="O90" s="9">
        <v>180</v>
      </c>
      <c r="P90" s="9"/>
      <c r="Q90" s="9"/>
      <c r="R90" s="8">
        <f t="shared" si="14"/>
        <v>0</v>
      </c>
      <c r="S90" s="9"/>
      <c r="T90" s="9"/>
      <c r="U90" s="9"/>
      <c r="V90" s="9"/>
      <c r="W90" s="10">
        <f t="shared" si="15"/>
        <v>0</v>
      </c>
      <c r="X90" s="10"/>
      <c r="Y90" s="10"/>
      <c r="Z90" s="10"/>
      <c r="AA90" s="10"/>
      <c r="AB90" s="10">
        <f t="shared" si="16"/>
        <v>0</v>
      </c>
      <c r="AC90" s="10"/>
      <c r="AD90" s="10"/>
      <c r="AE90" s="10"/>
      <c r="AF90" s="10"/>
      <c r="AG90" s="10">
        <f t="shared" si="17"/>
        <v>0</v>
      </c>
      <c r="AH90" s="10"/>
      <c r="AI90" s="10"/>
      <c r="AJ90" s="10"/>
      <c r="AK90" s="10"/>
      <c r="AL90" s="12"/>
    </row>
    <row r="91" spans="1:38" s="13" customFormat="1" x14ac:dyDescent="0.3">
      <c r="A91" s="11">
        <v>86</v>
      </c>
      <c r="B91" s="16" t="s">
        <v>101</v>
      </c>
      <c r="C91" s="17">
        <f t="shared" si="11"/>
        <v>3575</v>
      </c>
      <c r="D91" s="17">
        <f t="shared" si="11"/>
        <v>1788</v>
      </c>
      <c r="E91" s="17">
        <f t="shared" si="11"/>
        <v>1787</v>
      </c>
      <c r="F91" s="17">
        <f t="shared" si="11"/>
        <v>0</v>
      </c>
      <c r="G91" s="17">
        <f t="shared" si="11"/>
        <v>0</v>
      </c>
      <c r="H91" s="8">
        <f t="shared" si="12"/>
        <v>975</v>
      </c>
      <c r="I91" s="9">
        <v>488</v>
      </c>
      <c r="J91" s="9">
        <v>487</v>
      </c>
      <c r="K91" s="9"/>
      <c r="L91" s="9"/>
      <c r="M91" s="8">
        <f t="shared" si="13"/>
        <v>1200</v>
      </c>
      <c r="N91" s="9">
        <v>600</v>
      </c>
      <c r="O91" s="9">
        <v>600</v>
      </c>
      <c r="P91" s="9"/>
      <c r="Q91" s="9"/>
      <c r="R91" s="8">
        <f t="shared" si="14"/>
        <v>1000</v>
      </c>
      <c r="S91" s="9">
        <v>500</v>
      </c>
      <c r="T91" s="9">
        <v>500</v>
      </c>
      <c r="U91" s="9"/>
      <c r="V91" s="9"/>
      <c r="W91" s="10">
        <f t="shared" si="15"/>
        <v>0</v>
      </c>
      <c r="X91" s="10"/>
      <c r="Y91" s="10"/>
      <c r="Z91" s="10"/>
      <c r="AA91" s="10"/>
      <c r="AB91" s="10">
        <f t="shared" si="16"/>
        <v>400</v>
      </c>
      <c r="AC91" s="10">
        <v>200</v>
      </c>
      <c r="AD91" s="10">
        <v>200</v>
      </c>
      <c r="AE91" s="10"/>
      <c r="AF91" s="10"/>
      <c r="AG91" s="10">
        <f t="shared" si="17"/>
        <v>0</v>
      </c>
      <c r="AH91" s="10"/>
      <c r="AI91" s="10"/>
      <c r="AJ91" s="10"/>
      <c r="AK91" s="10"/>
      <c r="AL91" s="12"/>
    </row>
    <row r="92" spans="1:38" s="13" customFormat="1" x14ac:dyDescent="0.3">
      <c r="A92" s="11">
        <v>87</v>
      </c>
      <c r="B92" s="16" t="s">
        <v>102</v>
      </c>
      <c r="C92" s="17">
        <f t="shared" si="11"/>
        <v>54044</v>
      </c>
      <c r="D92" s="17">
        <f t="shared" si="11"/>
        <v>3522</v>
      </c>
      <c r="E92" s="17">
        <f t="shared" si="11"/>
        <v>1311</v>
      </c>
      <c r="F92" s="17">
        <f t="shared" si="11"/>
        <v>711</v>
      </c>
      <c r="G92" s="17">
        <f t="shared" si="11"/>
        <v>48500</v>
      </c>
      <c r="H92" s="8">
        <f t="shared" si="12"/>
        <v>24800</v>
      </c>
      <c r="I92" s="9">
        <v>600</v>
      </c>
      <c r="J92" s="9">
        <v>300</v>
      </c>
      <c r="K92" s="9"/>
      <c r="L92" s="9">
        <v>23900</v>
      </c>
      <c r="M92" s="8">
        <f t="shared" si="13"/>
        <v>27709</v>
      </c>
      <c r="N92" s="9">
        <v>1855</v>
      </c>
      <c r="O92" s="9">
        <v>777</v>
      </c>
      <c r="P92" s="9">
        <v>477</v>
      </c>
      <c r="Q92" s="9">
        <v>24600</v>
      </c>
      <c r="R92" s="8">
        <f t="shared" si="14"/>
        <v>1535</v>
      </c>
      <c r="S92" s="9">
        <v>1067</v>
      </c>
      <c r="T92" s="9">
        <v>234</v>
      </c>
      <c r="U92" s="9">
        <v>234</v>
      </c>
      <c r="V92" s="9"/>
      <c r="W92" s="10">
        <f t="shared" si="15"/>
        <v>0</v>
      </c>
      <c r="X92" s="10"/>
      <c r="Y92" s="10"/>
      <c r="Z92" s="10"/>
      <c r="AA92" s="10"/>
      <c r="AB92" s="10">
        <f t="shared" si="16"/>
        <v>0</v>
      </c>
      <c r="AC92" s="10"/>
      <c r="AD92" s="10"/>
      <c r="AE92" s="10"/>
      <c r="AF92" s="10"/>
      <c r="AG92" s="10">
        <f t="shared" si="17"/>
        <v>0</v>
      </c>
      <c r="AH92" s="10"/>
      <c r="AI92" s="10"/>
      <c r="AJ92" s="10"/>
      <c r="AK92" s="10"/>
      <c r="AL92" s="12"/>
    </row>
    <row r="93" spans="1:38" s="13" customFormat="1" x14ac:dyDescent="0.3">
      <c r="A93" s="11">
        <v>88</v>
      </c>
      <c r="B93" s="16" t="s">
        <v>103</v>
      </c>
      <c r="C93" s="17">
        <f t="shared" si="11"/>
        <v>337103</v>
      </c>
      <c r="D93" s="17">
        <f t="shared" si="11"/>
        <v>186055</v>
      </c>
      <c r="E93" s="17">
        <f t="shared" si="11"/>
        <v>55980</v>
      </c>
      <c r="F93" s="17">
        <f t="shared" si="11"/>
        <v>95068</v>
      </c>
      <c r="G93" s="17">
        <f t="shared" si="11"/>
        <v>0</v>
      </c>
      <c r="H93" s="8">
        <f t="shared" si="12"/>
        <v>30802</v>
      </c>
      <c r="I93" s="9">
        <v>16891</v>
      </c>
      <c r="J93" s="9">
        <v>4486</v>
      </c>
      <c r="K93" s="9">
        <v>9425</v>
      </c>
      <c r="L93" s="9"/>
      <c r="M93" s="8">
        <f t="shared" si="13"/>
        <v>56396</v>
      </c>
      <c r="N93" s="9">
        <v>30631</v>
      </c>
      <c r="O93" s="9">
        <v>8750</v>
      </c>
      <c r="P93" s="9">
        <v>17015</v>
      </c>
      <c r="Q93" s="9"/>
      <c r="R93" s="8">
        <f t="shared" si="14"/>
        <v>56616</v>
      </c>
      <c r="S93" s="9">
        <v>31362</v>
      </c>
      <c r="T93" s="9">
        <v>9885</v>
      </c>
      <c r="U93" s="9">
        <v>15369</v>
      </c>
      <c r="V93" s="9"/>
      <c r="W93" s="10">
        <f t="shared" si="15"/>
        <v>85918</v>
      </c>
      <c r="X93" s="10">
        <v>47611</v>
      </c>
      <c r="Y93" s="10">
        <v>14679</v>
      </c>
      <c r="Z93" s="10">
        <v>23628</v>
      </c>
      <c r="AA93" s="10"/>
      <c r="AB93" s="10">
        <f t="shared" si="16"/>
        <v>107371</v>
      </c>
      <c r="AC93" s="10">
        <v>59560</v>
      </c>
      <c r="AD93" s="10">
        <v>18180</v>
      </c>
      <c r="AE93" s="10">
        <v>29631</v>
      </c>
      <c r="AF93" s="10"/>
      <c r="AG93" s="10">
        <f t="shared" si="17"/>
        <v>0</v>
      </c>
      <c r="AH93" s="10"/>
      <c r="AI93" s="10"/>
      <c r="AJ93" s="10"/>
      <c r="AK93" s="10"/>
      <c r="AL93" s="12"/>
    </row>
    <row r="94" spans="1:38" s="13" customFormat="1" x14ac:dyDescent="0.3">
      <c r="A94" s="11">
        <v>89</v>
      </c>
      <c r="B94" s="16" t="s">
        <v>16</v>
      </c>
      <c r="C94" s="17">
        <f t="shared" si="11"/>
        <v>2070796</v>
      </c>
      <c r="D94" s="17">
        <f t="shared" si="11"/>
        <v>1341688</v>
      </c>
      <c r="E94" s="17">
        <f t="shared" si="11"/>
        <v>122567</v>
      </c>
      <c r="F94" s="17">
        <f t="shared" si="11"/>
        <v>343392</v>
      </c>
      <c r="G94" s="17">
        <f t="shared" si="11"/>
        <v>263149</v>
      </c>
      <c r="H94" s="8">
        <f t="shared" si="12"/>
        <v>0</v>
      </c>
      <c r="I94" s="9"/>
      <c r="J94" s="9"/>
      <c r="K94" s="9"/>
      <c r="L94" s="9"/>
      <c r="M94" s="8">
        <f t="shared" si="13"/>
        <v>218663</v>
      </c>
      <c r="N94" s="9">
        <v>130298</v>
      </c>
      <c r="O94" s="9">
        <v>16035</v>
      </c>
      <c r="P94" s="9">
        <v>50447</v>
      </c>
      <c r="Q94" s="9">
        <v>21883</v>
      </c>
      <c r="R94" s="8">
        <f t="shared" si="14"/>
        <v>207942</v>
      </c>
      <c r="S94" s="9">
        <v>120726</v>
      </c>
      <c r="T94" s="9">
        <v>7649</v>
      </c>
      <c r="U94" s="9">
        <v>46526</v>
      </c>
      <c r="V94" s="9">
        <v>33041</v>
      </c>
      <c r="W94" s="10">
        <f t="shared" si="15"/>
        <v>233486</v>
      </c>
      <c r="X94" s="10">
        <v>127218</v>
      </c>
      <c r="Y94" s="10">
        <v>9790</v>
      </c>
      <c r="Z94" s="10">
        <v>54483</v>
      </c>
      <c r="AA94" s="10">
        <v>41995</v>
      </c>
      <c r="AB94" s="10">
        <f t="shared" si="16"/>
        <v>176338</v>
      </c>
      <c r="AC94" s="10">
        <v>120431</v>
      </c>
      <c r="AD94" s="10">
        <v>11137</v>
      </c>
      <c r="AE94" s="10">
        <v>23992</v>
      </c>
      <c r="AF94" s="10">
        <v>20778</v>
      </c>
      <c r="AG94" s="10">
        <f t="shared" si="17"/>
        <v>1234367</v>
      </c>
      <c r="AH94" s="10">
        <v>843015</v>
      </c>
      <c r="AI94" s="10">
        <v>77956</v>
      </c>
      <c r="AJ94" s="10">
        <v>167944</v>
      </c>
      <c r="AK94" s="10">
        <v>145452</v>
      </c>
      <c r="AL94" s="12"/>
    </row>
    <row r="95" spans="1:38" s="13" customFormat="1" x14ac:dyDescent="0.3">
      <c r="A95" s="11">
        <v>90</v>
      </c>
      <c r="B95" s="16" t="s">
        <v>104</v>
      </c>
      <c r="C95" s="17">
        <f t="shared" si="11"/>
        <v>269867</v>
      </c>
      <c r="D95" s="17">
        <f t="shared" si="11"/>
        <v>97577</v>
      </c>
      <c r="E95" s="17">
        <f t="shared" si="11"/>
        <v>32765</v>
      </c>
      <c r="F95" s="17">
        <f t="shared" si="11"/>
        <v>74721</v>
      </c>
      <c r="G95" s="17">
        <f t="shared" si="11"/>
        <v>64804</v>
      </c>
      <c r="H95" s="8">
        <f t="shared" si="12"/>
        <v>63251</v>
      </c>
      <c r="I95" s="9">
        <v>19776</v>
      </c>
      <c r="J95" s="9">
        <v>21710</v>
      </c>
      <c r="K95" s="9">
        <v>14994</v>
      </c>
      <c r="L95" s="9">
        <v>6771</v>
      </c>
      <c r="M95" s="8">
        <f t="shared" si="13"/>
        <v>66221</v>
      </c>
      <c r="N95" s="9">
        <v>19309</v>
      </c>
      <c r="O95" s="9">
        <v>2332</v>
      </c>
      <c r="P95" s="9">
        <v>15483</v>
      </c>
      <c r="Q95" s="9">
        <v>29097</v>
      </c>
      <c r="R95" s="8">
        <f t="shared" si="14"/>
        <v>54730</v>
      </c>
      <c r="S95" s="9">
        <v>23235</v>
      </c>
      <c r="T95" s="9">
        <v>2200</v>
      </c>
      <c r="U95" s="9">
        <v>18849</v>
      </c>
      <c r="V95" s="9">
        <v>10446</v>
      </c>
      <c r="W95" s="10">
        <f t="shared" si="15"/>
        <v>59665</v>
      </c>
      <c r="X95" s="10">
        <v>29257</v>
      </c>
      <c r="Y95" s="10">
        <v>5523</v>
      </c>
      <c r="Z95" s="10">
        <v>19895</v>
      </c>
      <c r="AA95" s="10">
        <v>4990</v>
      </c>
      <c r="AB95" s="10">
        <f t="shared" si="16"/>
        <v>26000</v>
      </c>
      <c r="AC95" s="10">
        <v>6000</v>
      </c>
      <c r="AD95" s="10">
        <v>1000</v>
      </c>
      <c r="AE95" s="10">
        <v>5500</v>
      </c>
      <c r="AF95" s="10">
        <v>13500</v>
      </c>
      <c r="AG95" s="10">
        <f t="shared" si="17"/>
        <v>0</v>
      </c>
      <c r="AH95" s="10"/>
      <c r="AI95" s="10"/>
      <c r="AJ95" s="10"/>
      <c r="AK95" s="10"/>
      <c r="AL95" s="12">
        <v>16231517</v>
      </c>
    </row>
    <row r="96" spans="1:38" s="13" customFormat="1" x14ac:dyDescent="0.3">
      <c r="A96" s="11">
        <v>91</v>
      </c>
      <c r="B96" s="16" t="s">
        <v>105</v>
      </c>
      <c r="C96" s="17">
        <f t="shared" si="11"/>
        <v>290945</v>
      </c>
      <c r="D96" s="17">
        <f t="shared" si="11"/>
        <v>128117</v>
      </c>
      <c r="E96" s="17">
        <f t="shared" si="11"/>
        <v>32644</v>
      </c>
      <c r="F96" s="17">
        <f t="shared" si="11"/>
        <v>48474</v>
      </c>
      <c r="G96" s="17">
        <f t="shared" si="11"/>
        <v>81710</v>
      </c>
      <c r="H96" s="8">
        <f t="shared" si="12"/>
        <v>18907</v>
      </c>
      <c r="I96" s="9">
        <v>10825</v>
      </c>
      <c r="J96" s="9">
        <v>721</v>
      </c>
      <c r="K96" s="9">
        <v>7361</v>
      </c>
      <c r="L96" s="9"/>
      <c r="M96" s="8">
        <f t="shared" si="13"/>
        <v>41567</v>
      </c>
      <c r="N96" s="9">
        <v>24637</v>
      </c>
      <c r="O96" s="9">
        <v>7630</v>
      </c>
      <c r="P96" s="9">
        <v>9300</v>
      </c>
      <c r="Q96" s="9"/>
      <c r="R96" s="8">
        <f t="shared" si="14"/>
        <v>60051</v>
      </c>
      <c r="S96" s="9">
        <v>37665</v>
      </c>
      <c r="T96" s="9">
        <v>8658</v>
      </c>
      <c r="U96" s="9">
        <v>10728</v>
      </c>
      <c r="V96" s="9">
        <v>3000</v>
      </c>
      <c r="W96" s="10">
        <f t="shared" si="15"/>
        <v>97200</v>
      </c>
      <c r="X96" s="10">
        <v>25700</v>
      </c>
      <c r="Y96" s="10">
        <v>7275</v>
      </c>
      <c r="Z96" s="10">
        <v>11225</v>
      </c>
      <c r="AA96" s="10">
        <v>53000</v>
      </c>
      <c r="AB96" s="10">
        <f t="shared" si="16"/>
        <v>73220</v>
      </c>
      <c r="AC96" s="10">
        <v>29290</v>
      </c>
      <c r="AD96" s="10">
        <v>8360</v>
      </c>
      <c r="AE96" s="10">
        <v>9860</v>
      </c>
      <c r="AF96" s="10">
        <v>25710</v>
      </c>
      <c r="AG96" s="10">
        <f t="shared" si="17"/>
        <v>0</v>
      </c>
      <c r="AH96" s="10"/>
      <c r="AI96" s="10"/>
      <c r="AJ96" s="10"/>
      <c r="AK96" s="10"/>
      <c r="AL96" s="12"/>
    </row>
    <row r="97" spans="1:38" s="13" customFormat="1" x14ac:dyDescent="0.3">
      <c r="A97" s="11">
        <v>92</v>
      </c>
      <c r="B97" s="16" t="s">
        <v>106</v>
      </c>
      <c r="C97" s="17">
        <f t="shared" si="11"/>
        <v>36400</v>
      </c>
      <c r="D97" s="17">
        <f t="shared" si="11"/>
        <v>9800</v>
      </c>
      <c r="E97" s="17">
        <f t="shared" si="11"/>
        <v>15350</v>
      </c>
      <c r="F97" s="17">
        <f t="shared" si="11"/>
        <v>11250</v>
      </c>
      <c r="G97" s="17">
        <f t="shared" si="11"/>
        <v>0</v>
      </c>
      <c r="H97" s="8">
        <f t="shared" si="12"/>
        <v>2400</v>
      </c>
      <c r="I97" s="9">
        <v>2400</v>
      </c>
      <c r="J97" s="9"/>
      <c r="K97" s="9"/>
      <c r="L97" s="9"/>
      <c r="M97" s="8">
        <f t="shared" si="13"/>
        <v>22000</v>
      </c>
      <c r="N97" s="9">
        <v>3400</v>
      </c>
      <c r="O97" s="9">
        <v>7350</v>
      </c>
      <c r="P97" s="9">
        <v>11250</v>
      </c>
      <c r="Q97" s="9"/>
      <c r="R97" s="8">
        <f t="shared" si="14"/>
        <v>3000</v>
      </c>
      <c r="S97" s="9">
        <v>1000</v>
      </c>
      <c r="T97" s="9">
        <v>2000</v>
      </c>
      <c r="U97" s="9"/>
      <c r="V97" s="9"/>
      <c r="W97" s="10">
        <f t="shared" si="15"/>
        <v>3000</v>
      </c>
      <c r="X97" s="10">
        <v>1000</v>
      </c>
      <c r="Y97" s="10">
        <v>2000</v>
      </c>
      <c r="Z97" s="10"/>
      <c r="AA97" s="10"/>
      <c r="AB97" s="10">
        <f t="shared" si="16"/>
        <v>3000</v>
      </c>
      <c r="AC97" s="10">
        <v>1000</v>
      </c>
      <c r="AD97" s="10">
        <v>2000</v>
      </c>
      <c r="AE97" s="10"/>
      <c r="AF97" s="10"/>
      <c r="AG97" s="10">
        <f t="shared" si="17"/>
        <v>3000</v>
      </c>
      <c r="AH97" s="10">
        <v>1000</v>
      </c>
      <c r="AI97" s="10">
        <v>2000</v>
      </c>
      <c r="AJ97" s="10"/>
      <c r="AK97" s="10"/>
      <c r="AL97" s="12"/>
    </row>
    <row r="98" spans="1:38" s="13" customFormat="1" x14ac:dyDescent="0.3">
      <c r="A98" s="11">
        <v>93</v>
      </c>
      <c r="B98" s="16" t="s">
        <v>107</v>
      </c>
      <c r="C98" s="17">
        <f t="shared" si="11"/>
        <v>6076</v>
      </c>
      <c r="D98" s="17">
        <f t="shared" si="11"/>
        <v>0</v>
      </c>
      <c r="E98" s="17">
        <f t="shared" si="11"/>
        <v>6076</v>
      </c>
      <c r="F98" s="17">
        <f t="shared" si="11"/>
        <v>0</v>
      </c>
      <c r="G98" s="17">
        <f t="shared" si="11"/>
        <v>0</v>
      </c>
      <c r="H98" s="8">
        <f t="shared" si="12"/>
        <v>50</v>
      </c>
      <c r="I98" s="9"/>
      <c r="J98" s="9">
        <v>50</v>
      </c>
      <c r="K98" s="9"/>
      <c r="L98" s="9"/>
      <c r="M98" s="8">
        <f t="shared" si="13"/>
        <v>26</v>
      </c>
      <c r="N98" s="9"/>
      <c r="O98" s="9">
        <v>26</v>
      </c>
      <c r="P98" s="9"/>
      <c r="Q98" s="9"/>
      <c r="R98" s="8">
        <f t="shared" si="14"/>
        <v>1500</v>
      </c>
      <c r="S98" s="9"/>
      <c r="T98" s="9">
        <v>1500</v>
      </c>
      <c r="U98" s="9"/>
      <c r="V98" s="9"/>
      <c r="W98" s="10">
        <f t="shared" si="15"/>
        <v>1500</v>
      </c>
      <c r="X98" s="10"/>
      <c r="Y98" s="10">
        <v>1500</v>
      </c>
      <c r="Z98" s="10"/>
      <c r="AA98" s="10"/>
      <c r="AB98" s="10">
        <f t="shared" si="16"/>
        <v>1500</v>
      </c>
      <c r="AC98" s="10"/>
      <c r="AD98" s="10">
        <v>1500</v>
      </c>
      <c r="AE98" s="10"/>
      <c r="AF98" s="10"/>
      <c r="AG98" s="10">
        <f t="shared" si="17"/>
        <v>1500</v>
      </c>
      <c r="AH98" s="10"/>
      <c r="AI98" s="10">
        <v>1500</v>
      </c>
      <c r="AJ98" s="10"/>
      <c r="AK98" s="10"/>
      <c r="AL98" s="12"/>
    </row>
    <row r="99" spans="1:38" s="13" customFormat="1" x14ac:dyDescent="0.3">
      <c r="A99" s="11">
        <v>94</v>
      </c>
      <c r="B99" s="16" t="s">
        <v>108</v>
      </c>
      <c r="C99" s="17">
        <f t="shared" si="11"/>
        <v>50</v>
      </c>
      <c r="D99" s="17">
        <f t="shared" si="11"/>
        <v>0</v>
      </c>
      <c r="E99" s="17">
        <f t="shared" si="11"/>
        <v>50</v>
      </c>
      <c r="F99" s="17">
        <f t="shared" si="11"/>
        <v>0</v>
      </c>
      <c r="G99" s="17">
        <f t="shared" si="11"/>
        <v>0</v>
      </c>
      <c r="H99" s="8">
        <f t="shared" si="12"/>
        <v>0</v>
      </c>
      <c r="I99" s="9"/>
      <c r="J99" s="9"/>
      <c r="K99" s="9"/>
      <c r="L99" s="9"/>
      <c r="M99" s="8">
        <f t="shared" si="13"/>
        <v>10</v>
      </c>
      <c r="N99" s="9"/>
      <c r="O99" s="9">
        <v>10</v>
      </c>
      <c r="P99" s="9"/>
      <c r="Q99" s="9"/>
      <c r="R99" s="8">
        <f t="shared" si="14"/>
        <v>10</v>
      </c>
      <c r="S99" s="9"/>
      <c r="T99" s="9">
        <v>10</v>
      </c>
      <c r="U99" s="9"/>
      <c r="V99" s="9"/>
      <c r="W99" s="10">
        <f t="shared" si="15"/>
        <v>10</v>
      </c>
      <c r="X99" s="10"/>
      <c r="Y99" s="10">
        <v>10</v>
      </c>
      <c r="Z99" s="10"/>
      <c r="AA99" s="10"/>
      <c r="AB99" s="10">
        <f t="shared" si="16"/>
        <v>10</v>
      </c>
      <c r="AC99" s="10"/>
      <c r="AD99" s="10">
        <v>10</v>
      </c>
      <c r="AE99" s="10"/>
      <c r="AF99" s="10"/>
      <c r="AG99" s="10">
        <f t="shared" si="17"/>
        <v>10</v>
      </c>
      <c r="AH99" s="10"/>
      <c r="AI99" s="10">
        <v>10</v>
      </c>
      <c r="AJ99" s="10"/>
      <c r="AK99" s="10"/>
      <c r="AL99" s="12"/>
    </row>
    <row r="100" spans="1:38" s="13" customFormat="1" x14ac:dyDescent="0.3">
      <c r="A100" s="11">
        <v>95</v>
      </c>
      <c r="B100" s="16" t="s">
        <v>109</v>
      </c>
      <c r="C100" s="17">
        <f t="shared" si="11"/>
        <v>228111</v>
      </c>
      <c r="D100" s="17">
        <f t="shared" si="11"/>
        <v>150325</v>
      </c>
      <c r="E100" s="17">
        <f t="shared" si="11"/>
        <v>28130</v>
      </c>
      <c r="F100" s="17">
        <f t="shared" si="11"/>
        <v>49656</v>
      </c>
      <c r="G100" s="17">
        <f t="shared" si="11"/>
        <v>0</v>
      </c>
      <c r="H100" s="8">
        <f t="shared" si="12"/>
        <v>1747</v>
      </c>
      <c r="I100" s="9">
        <v>120</v>
      </c>
      <c r="J100" s="9">
        <v>705</v>
      </c>
      <c r="K100" s="9">
        <v>922</v>
      </c>
      <c r="L100" s="9"/>
      <c r="M100" s="8">
        <f t="shared" si="13"/>
        <v>63549</v>
      </c>
      <c r="N100" s="9">
        <v>42880</v>
      </c>
      <c r="O100" s="9">
        <v>7407</v>
      </c>
      <c r="P100" s="9">
        <v>13262</v>
      </c>
      <c r="Q100" s="9"/>
      <c r="R100" s="8">
        <f t="shared" si="14"/>
        <v>53988</v>
      </c>
      <c r="S100" s="9">
        <v>35970</v>
      </c>
      <c r="T100" s="9">
        <v>6427</v>
      </c>
      <c r="U100" s="9">
        <v>11591</v>
      </c>
      <c r="V100" s="9"/>
      <c r="W100" s="10">
        <f t="shared" si="15"/>
        <v>65122</v>
      </c>
      <c r="X100" s="10">
        <v>43763</v>
      </c>
      <c r="Y100" s="10">
        <v>7597</v>
      </c>
      <c r="Z100" s="10">
        <v>13762</v>
      </c>
      <c r="AA100" s="10"/>
      <c r="AB100" s="10">
        <f t="shared" si="16"/>
        <v>41297</v>
      </c>
      <c r="AC100" s="10">
        <v>27392</v>
      </c>
      <c r="AD100" s="10">
        <v>4944</v>
      </c>
      <c r="AE100" s="10">
        <v>8961</v>
      </c>
      <c r="AF100" s="10"/>
      <c r="AG100" s="10">
        <f t="shared" si="17"/>
        <v>2408</v>
      </c>
      <c r="AH100" s="10">
        <v>200</v>
      </c>
      <c r="AI100" s="10">
        <v>1050</v>
      </c>
      <c r="AJ100" s="10">
        <v>1158</v>
      </c>
      <c r="AK100" s="10"/>
      <c r="AL100" s="12"/>
    </row>
    <row r="101" spans="1:38" s="13" customFormat="1" x14ac:dyDescent="0.3">
      <c r="A101" s="11">
        <v>96</v>
      </c>
      <c r="B101" s="16" t="s">
        <v>110</v>
      </c>
      <c r="C101" s="17">
        <f t="shared" si="11"/>
        <v>1510</v>
      </c>
      <c r="D101" s="17">
        <f t="shared" si="11"/>
        <v>0</v>
      </c>
      <c r="E101" s="17">
        <f t="shared" si="11"/>
        <v>1510</v>
      </c>
      <c r="F101" s="17">
        <f t="shared" si="11"/>
        <v>0</v>
      </c>
      <c r="G101" s="17">
        <f t="shared" si="11"/>
        <v>0</v>
      </c>
      <c r="H101" s="8">
        <f t="shared" si="12"/>
        <v>0</v>
      </c>
      <c r="I101" s="9"/>
      <c r="J101" s="9"/>
      <c r="K101" s="9"/>
      <c r="L101" s="9"/>
      <c r="M101" s="8">
        <f t="shared" si="13"/>
        <v>230</v>
      </c>
      <c r="N101" s="9"/>
      <c r="O101" s="9">
        <v>230</v>
      </c>
      <c r="P101" s="9"/>
      <c r="Q101" s="9"/>
      <c r="R101" s="8">
        <f t="shared" si="14"/>
        <v>230</v>
      </c>
      <c r="S101" s="9"/>
      <c r="T101" s="9">
        <v>230</v>
      </c>
      <c r="U101" s="9"/>
      <c r="V101" s="9"/>
      <c r="W101" s="10">
        <f t="shared" si="15"/>
        <v>350</v>
      </c>
      <c r="X101" s="10"/>
      <c r="Y101" s="10">
        <v>350</v>
      </c>
      <c r="Z101" s="10"/>
      <c r="AA101" s="10"/>
      <c r="AB101" s="10">
        <f t="shared" si="16"/>
        <v>350</v>
      </c>
      <c r="AC101" s="10"/>
      <c r="AD101" s="10">
        <v>350</v>
      </c>
      <c r="AE101" s="10"/>
      <c r="AF101" s="10"/>
      <c r="AG101" s="10">
        <f t="shared" si="17"/>
        <v>350</v>
      </c>
      <c r="AH101" s="10"/>
      <c r="AI101" s="10">
        <v>350</v>
      </c>
      <c r="AJ101" s="10"/>
      <c r="AK101" s="10"/>
      <c r="AL101" s="12"/>
    </row>
    <row r="102" spans="1:38" s="13" customFormat="1" x14ac:dyDescent="0.3">
      <c r="A102" s="11">
        <v>97</v>
      </c>
      <c r="B102" s="16" t="s">
        <v>111</v>
      </c>
      <c r="C102" s="17">
        <f t="shared" si="11"/>
        <v>2000</v>
      </c>
      <c r="D102" s="17">
        <f t="shared" si="11"/>
        <v>0</v>
      </c>
      <c r="E102" s="17">
        <f t="shared" si="11"/>
        <v>2000</v>
      </c>
      <c r="F102" s="17">
        <f t="shared" si="11"/>
        <v>0</v>
      </c>
      <c r="G102" s="17">
        <f t="shared" si="11"/>
        <v>0</v>
      </c>
      <c r="H102" s="8">
        <f t="shared" si="12"/>
        <v>0</v>
      </c>
      <c r="I102" s="9"/>
      <c r="J102" s="9"/>
      <c r="K102" s="9"/>
      <c r="L102" s="9"/>
      <c r="M102" s="8">
        <f t="shared" si="13"/>
        <v>400</v>
      </c>
      <c r="N102" s="9"/>
      <c r="O102" s="9">
        <v>400</v>
      </c>
      <c r="P102" s="9"/>
      <c r="Q102" s="9"/>
      <c r="R102" s="8">
        <f t="shared" si="14"/>
        <v>400</v>
      </c>
      <c r="S102" s="9"/>
      <c r="T102" s="9">
        <v>400</v>
      </c>
      <c r="U102" s="9"/>
      <c r="V102" s="9"/>
      <c r="W102" s="10">
        <f t="shared" si="15"/>
        <v>400</v>
      </c>
      <c r="X102" s="10"/>
      <c r="Y102" s="10">
        <v>400</v>
      </c>
      <c r="Z102" s="10"/>
      <c r="AA102" s="10"/>
      <c r="AB102" s="10">
        <f t="shared" si="16"/>
        <v>400</v>
      </c>
      <c r="AC102" s="10"/>
      <c r="AD102" s="10">
        <v>400</v>
      </c>
      <c r="AE102" s="10"/>
      <c r="AF102" s="10"/>
      <c r="AG102" s="10">
        <f t="shared" si="17"/>
        <v>400</v>
      </c>
      <c r="AH102" s="10"/>
      <c r="AI102" s="10">
        <v>400</v>
      </c>
      <c r="AJ102" s="10"/>
      <c r="AK102" s="10"/>
      <c r="AL102" s="12"/>
    </row>
    <row r="103" spans="1:38" s="13" customFormat="1" x14ac:dyDescent="0.3">
      <c r="A103" s="11">
        <v>98</v>
      </c>
      <c r="B103" s="16" t="s">
        <v>17</v>
      </c>
      <c r="C103" s="17">
        <f t="shared" si="11"/>
        <v>9660</v>
      </c>
      <c r="D103" s="17">
        <f t="shared" si="11"/>
        <v>1500</v>
      </c>
      <c r="E103" s="17">
        <f t="shared" si="11"/>
        <v>5340</v>
      </c>
      <c r="F103" s="17">
        <f t="shared" si="11"/>
        <v>2820</v>
      </c>
      <c r="G103" s="17">
        <f t="shared" si="11"/>
        <v>0</v>
      </c>
      <c r="H103" s="8">
        <f t="shared" si="12"/>
        <v>2160</v>
      </c>
      <c r="I103" s="9">
        <v>1000</v>
      </c>
      <c r="J103" s="9">
        <v>1140</v>
      </c>
      <c r="K103" s="9">
        <v>20</v>
      </c>
      <c r="L103" s="9"/>
      <c r="M103" s="8">
        <f t="shared" si="13"/>
        <v>1420</v>
      </c>
      <c r="N103" s="9">
        <v>100</v>
      </c>
      <c r="O103" s="9">
        <v>800</v>
      </c>
      <c r="P103" s="9">
        <v>520</v>
      </c>
      <c r="Q103" s="9"/>
      <c r="R103" s="8">
        <f t="shared" si="14"/>
        <v>1820</v>
      </c>
      <c r="S103" s="9">
        <v>100</v>
      </c>
      <c r="T103" s="9">
        <v>1000</v>
      </c>
      <c r="U103" s="9">
        <v>720</v>
      </c>
      <c r="V103" s="9"/>
      <c r="W103" s="10">
        <f t="shared" si="15"/>
        <v>1420</v>
      </c>
      <c r="X103" s="10">
        <v>100</v>
      </c>
      <c r="Y103" s="10">
        <v>800</v>
      </c>
      <c r="Z103" s="10">
        <v>520</v>
      </c>
      <c r="AA103" s="10"/>
      <c r="AB103" s="10">
        <f t="shared" si="16"/>
        <v>1420</v>
      </c>
      <c r="AC103" s="10">
        <v>100</v>
      </c>
      <c r="AD103" s="10">
        <v>800</v>
      </c>
      <c r="AE103" s="10">
        <v>520</v>
      </c>
      <c r="AF103" s="10"/>
      <c r="AG103" s="10">
        <f t="shared" si="17"/>
        <v>1420</v>
      </c>
      <c r="AH103" s="10">
        <v>100</v>
      </c>
      <c r="AI103" s="10">
        <v>800</v>
      </c>
      <c r="AJ103" s="10">
        <v>520</v>
      </c>
      <c r="AK103" s="10"/>
      <c r="AL103" s="12"/>
    </row>
    <row r="104" spans="1:38" s="13" customFormat="1" x14ac:dyDescent="0.3">
      <c r="A104" s="11">
        <v>99</v>
      </c>
      <c r="B104" s="16" t="s">
        <v>112</v>
      </c>
      <c r="C104" s="17">
        <f t="shared" si="11"/>
        <v>127000</v>
      </c>
      <c r="D104" s="17">
        <f t="shared" si="11"/>
        <v>15500</v>
      </c>
      <c r="E104" s="17">
        <f t="shared" si="11"/>
        <v>20000</v>
      </c>
      <c r="F104" s="17">
        <f t="shared" si="11"/>
        <v>81500</v>
      </c>
      <c r="G104" s="17">
        <f t="shared" si="11"/>
        <v>10000</v>
      </c>
      <c r="H104" s="8">
        <f t="shared" si="12"/>
        <v>127000</v>
      </c>
      <c r="I104" s="9">
        <v>15500</v>
      </c>
      <c r="J104" s="9">
        <v>20000</v>
      </c>
      <c r="K104" s="9">
        <v>81500</v>
      </c>
      <c r="L104" s="9">
        <v>10000</v>
      </c>
      <c r="M104" s="8">
        <f t="shared" si="13"/>
        <v>0</v>
      </c>
      <c r="N104" s="9"/>
      <c r="O104" s="9"/>
      <c r="P104" s="9"/>
      <c r="Q104" s="9"/>
      <c r="R104" s="8">
        <f t="shared" si="14"/>
        <v>0</v>
      </c>
      <c r="S104" s="9"/>
      <c r="T104" s="9"/>
      <c r="U104" s="9"/>
      <c r="V104" s="9"/>
      <c r="W104" s="10">
        <f t="shared" si="15"/>
        <v>0</v>
      </c>
      <c r="X104" s="10"/>
      <c r="Y104" s="10"/>
      <c r="Z104" s="10"/>
      <c r="AA104" s="10"/>
      <c r="AB104" s="10">
        <f t="shared" si="16"/>
        <v>0</v>
      </c>
      <c r="AC104" s="10"/>
      <c r="AD104" s="10"/>
      <c r="AE104" s="10"/>
      <c r="AF104" s="10"/>
      <c r="AG104" s="10">
        <f t="shared" si="17"/>
        <v>0</v>
      </c>
      <c r="AH104" s="10"/>
      <c r="AI104" s="10"/>
      <c r="AJ104" s="10"/>
      <c r="AK104" s="10"/>
      <c r="AL104" s="12"/>
    </row>
    <row r="105" spans="1:38" s="13" customFormat="1" x14ac:dyDescent="0.3">
      <c r="A105" s="11">
        <v>100</v>
      </c>
      <c r="B105" s="16" t="s">
        <v>113</v>
      </c>
      <c r="C105" s="17">
        <f t="shared" si="11"/>
        <v>7508</v>
      </c>
      <c r="D105" s="17">
        <f t="shared" si="11"/>
        <v>3390</v>
      </c>
      <c r="E105" s="17">
        <f t="shared" si="11"/>
        <v>2493</v>
      </c>
      <c r="F105" s="17">
        <f t="shared" si="11"/>
        <v>1625</v>
      </c>
      <c r="G105" s="17">
        <f t="shared" si="11"/>
        <v>0</v>
      </c>
      <c r="H105" s="8">
        <f t="shared" si="12"/>
        <v>828</v>
      </c>
      <c r="I105" s="9">
        <v>359</v>
      </c>
      <c r="J105" s="9">
        <v>469</v>
      </c>
      <c r="K105" s="9"/>
      <c r="L105" s="9"/>
      <c r="M105" s="8">
        <f t="shared" si="13"/>
        <v>1219</v>
      </c>
      <c r="N105" s="9">
        <v>522</v>
      </c>
      <c r="O105" s="9">
        <v>584</v>
      </c>
      <c r="P105" s="9">
        <v>113</v>
      </c>
      <c r="Q105" s="9"/>
      <c r="R105" s="8">
        <f t="shared" si="14"/>
        <v>1771</v>
      </c>
      <c r="S105" s="9">
        <v>770</v>
      </c>
      <c r="T105" s="9">
        <v>688</v>
      </c>
      <c r="U105" s="9">
        <v>313</v>
      </c>
      <c r="V105" s="9"/>
      <c r="W105" s="10">
        <f t="shared" si="15"/>
        <v>1774</v>
      </c>
      <c r="X105" s="10">
        <v>814</v>
      </c>
      <c r="Y105" s="10">
        <v>565</v>
      </c>
      <c r="Z105" s="10">
        <v>395</v>
      </c>
      <c r="AA105" s="10"/>
      <c r="AB105" s="10">
        <f t="shared" si="16"/>
        <v>1916</v>
      </c>
      <c r="AC105" s="10">
        <v>925</v>
      </c>
      <c r="AD105" s="10">
        <v>187</v>
      </c>
      <c r="AE105" s="10">
        <v>804</v>
      </c>
      <c r="AF105" s="10"/>
      <c r="AG105" s="10">
        <f t="shared" si="17"/>
        <v>0</v>
      </c>
      <c r="AH105" s="10"/>
      <c r="AI105" s="10"/>
      <c r="AJ105" s="10"/>
      <c r="AK105" s="10"/>
      <c r="AL105" s="12"/>
    </row>
    <row r="106" spans="1:38" s="13" customFormat="1" x14ac:dyDescent="0.3">
      <c r="A106" s="11">
        <v>101</v>
      </c>
      <c r="B106" s="16" t="s">
        <v>114</v>
      </c>
      <c r="C106" s="17">
        <f t="shared" si="11"/>
        <v>29240</v>
      </c>
      <c r="D106" s="17">
        <f t="shared" si="11"/>
        <v>20268</v>
      </c>
      <c r="E106" s="17">
        <f t="shared" si="11"/>
        <v>0</v>
      </c>
      <c r="F106" s="17">
        <f t="shared" si="11"/>
        <v>8972</v>
      </c>
      <c r="G106" s="17">
        <f t="shared" si="11"/>
        <v>0</v>
      </c>
      <c r="H106" s="8">
        <f t="shared" si="12"/>
        <v>840</v>
      </c>
      <c r="I106" s="9">
        <v>588</v>
      </c>
      <c r="J106" s="9"/>
      <c r="K106" s="9">
        <v>252</v>
      </c>
      <c r="L106" s="9"/>
      <c r="M106" s="8">
        <f t="shared" si="13"/>
        <v>3700</v>
      </c>
      <c r="N106" s="9">
        <v>2540</v>
      </c>
      <c r="O106" s="9"/>
      <c r="P106" s="9">
        <v>1160</v>
      </c>
      <c r="Q106" s="9"/>
      <c r="R106" s="8">
        <f t="shared" si="14"/>
        <v>5900</v>
      </c>
      <c r="S106" s="9">
        <v>4080</v>
      </c>
      <c r="T106" s="9"/>
      <c r="U106" s="9">
        <v>1820</v>
      </c>
      <c r="V106" s="9"/>
      <c r="W106" s="10">
        <f t="shared" si="15"/>
        <v>9300</v>
      </c>
      <c r="X106" s="10">
        <v>6460</v>
      </c>
      <c r="Y106" s="10"/>
      <c r="Z106" s="10">
        <v>2840</v>
      </c>
      <c r="AA106" s="10"/>
      <c r="AB106" s="10">
        <f t="shared" si="16"/>
        <v>9500</v>
      </c>
      <c r="AC106" s="10">
        <v>6600</v>
      </c>
      <c r="AD106" s="10"/>
      <c r="AE106" s="10">
        <v>2900</v>
      </c>
      <c r="AF106" s="10"/>
      <c r="AG106" s="10">
        <f t="shared" si="17"/>
        <v>0</v>
      </c>
      <c r="AH106" s="10"/>
      <c r="AI106" s="10"/>
      <c r="AJ106" s="10"/>
      <c r="AK106" s="10"/>
      <c r="AL106" s="12"/>
    </row>
    <row r="107" spans="1:38" s="13" customFormat="1" x14ac:dyDescent="0.3">
      <c r="A107" s="11">
        <v>102</v>
      </c>
      <c r="B107" s="16" t="s">
        <v>115</v>
      </c>
      <c r="C107" s="17">
        <f t="shared" si="11"/>
        <v>412682</v>
      </c>
      <c r="D107" s="17">
        <f t="shared" si="11"/>
        <v>129826</v>
      </c>
      <c r="E107" s="17">
        <f t="shared" si="11"/>
        <v>14467</v>
      </c>
      <c r="F107" s="17">
        <f t="shared" si="11"/>
        <v>268389</v>
      </c>
      <c r="G107" s="17">
        <f t="shared" si="11"/>
        <v>0</v>
      </c>
      <c r="H107" s="8">
        <f t="shared" si="12"/>
        <v>81906</v>
      </c>
      <c r="I107" s="9">
        <v>25930</v>
      </c>
      <c r="J107" s="9">
        <v>2335</v>
      </c>
      <c r="K107" s="9">
        <v>53641</v>
      </c>
      <c r="L107" s="9"/>
      <c r="M107" s="8">
        <f t="shared" si="13"/>
        <v>81327</v>
      </c>
      <c r="N107" s="9">
        <v>25282</v>
      </c>
      <c r="O107" s="9">
        <v>2658</v>
      </c>
      <c r="P107" s="9">
        <v>53387</v>
      </c>
      <c r="Q107" s="9"/>
      <c r="R107" s="8">
        <f t="shared" si="14"/>
        <v>82662</v>
      </c>
      <c r="S107" s="9">
        <v>25717</v>
      </c>
      <c r="T107" s="9">
        <v>3158</v>
      </c>
      <c r="U107" s="9">
        <v>53787</v>
      </c>
      <c r="V107" s="9"/>
      <c r="W107" s="10">
        <f t="shared" si="15"/>
        <v>83134</v>
      </c>
      <c r="X107" s="10">
        <v>26189</v>
      </c>
      <c r="Y107" s="10">
        <v>3158</v>
      </c>
      <c r="Z107" s="10">
        <v>53787</v>
      </c>
      <c r="AA107" s="10"/>
      <c r="AB107" s="10">
        <f t="shared" si="16"/>
        <v>83653</v>
      </c>
      <c r="AC107" s="10">
        <v>26708</v>
      </c>
      <c r="AD107" s="10">
        <v>3158</v>
      </c>
      <c r="AE107" s="10">
        <v>53787</v>
      </c>
      <c r="AF107" s="10"/>
      <c r="AG107" s="10">
        <f t="shared" si="17"/>
        <v>0</v>
      </c>
      <c r="AH107" s="10"/>
      <c r="AI107" s="10"/>
      <c r="AJ107" s="10"/>
      <c r="AK107" s="10"/>
      <c r="AL107" s="12"/>
    </row>
    <row r="108" spans="1:38" s="13" customFormat="1" x14ac:dyDescent="0.3">
      <c r="A108" s="11">
        <v>103</v>
      </c>
      <c r="B108" s="16" t="s">
        <v>116</v>
      </c>
      <c r="C108" s="17">
        <f t="shared" si="11"/>
        <v>8099</v>
      </c>
      <c r="D108" s="17">
        <f t="shared" si="11"/>
        <v>4049</v>
      </c>
      <c r="E108" s="17">
        <f t="shared" si="11"/>
        <v>2265</v>
      </c>
      <c r="F108" s="17">
        <f t="shared" si="11"/>
        <v>1785</v>
      </c>
      <c r="G108" s="17">
        <f t="shared" si="11"/>
        <v>0</v>
      </c>
      <c r="H108" s="8">
        <f t="shared" si="12"/>
        <v>2797</v>
      </c>
      <c r="I108" s="9">
        <v>1398</v>
      </c>
      <c r="J108" s="9">
        <v>699</v>
      </c>
      <c r="K108" s="9">
        <v>700</v>
      </c>
      <c r="L108" s="9"/>
      <c r="M108" s="8">
        <f t="shared" si="13"/>
        <v>3902</v>
      </c>
      <c r="N108" s="9">
        <v>1951</v>
      </c>
      <c r="O108" s="9">
        <v>866</v>
      </c>
      <c r="P108" s="9">
        <v>1085</v>
      </c>
      <c r="Q108" s="9"/>
      <c r="R108" s="8">
        <f t="shared" si="14"/>
        <v>800</v>
      </c>
      <c r="S108" s="9">
        <v>400</v>
      </c>
      <c r="T108" s="9">
        <v>400</v>
      </c>
      <c r="U108" s="9"/>
      <c r="V108" s="9"/>
      <c r="W108" s="10">
        <f t="shared" si="15"/>
        <v>600</v>
      </c>
      <c r="X108" s="10">
        <v>300</v>
      </c>
      <c r="Y108" s="10">
        <v>300</v>
      </c>
      <c r="Z108" s="10"/>
      <c r="AA108" s="10"/>
      <c r="AB108" s="10">
        <f t="shared" si="16"/>
        <v>0</v>
      </c>
      <c r="AC108" s="10"/>
      <c r="AD108" s="10"/>
      <c r="AE108" s="10"/>
      <c r="AF108" s="10"/>
      <c r="AG108" s="10">
        <f t="shared" si="17"/>
        <v>0</v>
      </c>
      <c r="AH108" s="10"/>
      <c r="AI108" s="10"/>
      <c r="AJ108" s="10"/>
      <c r="AK108" s="10"/>
      <c r="AL108" s="12"/>
    </row>
    <row r="109" spans="1:38" s="13" customFormat="1" x14ac:dyDescent="0.3">
      <c r="A109" s="11">
        <v>104</v>
      </c>
      <c r="B109" s="16" t="s">
        <v>117</v>
      </c>
      <c r="C109" s="17">
        <f t="shared" si="11"/>
        <v>202458</v>
      </c>
      <c r="D109" s="17">
        <f t="shared" si="11"/>
        <v>59108</v>
      </c>
      <c r="E109" s="17">
        <f t="shared" si="11"/>
        <v>29403</v>
      </c>
      <c r="F109" s="17">
        <f t="shared" si="11"/>
        <v>84864</v>
      </c>
      <c r="G109" s="17">
        <f t="shared" si="11"/>
        <v>29083</v>
      </c>
      <c r="H109" s="8">
        <f t="shared" si="12"/>
        <v>67063</v>
      </c>
      <c r="I109" s="9">
        <v>27553</v>
      </c>
      <c r="J109" s="9">
        <v>10029</v>
      </c>
      <c r="K109" s="9">
        <v>27531</v>
      </c>
      <c r="L109" s="9">
        <v>1950</v>
      </c>
      <c r="M109" s="8">
        <f t="shared" si="13"/>
        <v>49663</v>
      </c>
      <c r="N109" s="9">
        <v>18028</v>
      </c>
      <c r="O109" s="9">
        <v>7107</v>
      </c>
      <c r="P109" s="9">
        <v>22275</v>
      </c>
      <c r="Q109" s="9">
        <v>2253</v>
      </c>
      <c r="R109" s="8">
        <f t="shared" si="14"/>
        <v>40805</v>
      </c>
      <c r="S109" s="9">
        <v>9236</v>
      </c>
      <c r="T109" s="9">
        <v>5076</v>
      </c>
      <c r="U109" s="9">
        <v>15613</v>
      </c>
      <c r="V109" s="9">
        <v>10880</v>
      </c>
      <c r="W109" s="10">
        <f t="shared" si="15"/>
        <v>27730</v>
      </c>
      <c r="X109" s="10">
        <v>2341</v>
      </c>
      <c r="Y109" s="10">
        <v>3654</v>
      </c>
      <c r="Z109" s="10">
        <v>9985</v>
      </c>
      <c r="AA109" s="10">
        <v>11750</v>
      </c>
      <c r="AB109" s="10">
        <f t="shared" si="16"/>
        <v>17197</v>
      </c>
      <c r="AC109" s="10">
        <v>1950</v>
      </c>
      <c r="AD109" s="10">
        <v>3537</v>
      </c>
      <c r="AE109" s="10">
        <v>9460</v>
      </c>
      <c r="AF109" s="10">
        <v>2250</v>
      </c>
      <c r="AG109" s="10">
        <f t="shared" si="17"/>
        <v>0</v>
      </c>
      <c r="AH109" s="10"/>
      <c r="AI109" s="10"/>
      <c r="AJ109" s="10"/>
      <c r="AK109" s="10"/>
      <c r="AL109" s="12"/>
    </row>
    <row r="110" spans="1:38" s="13" customFormat="1" x14ac:dyDescent="0.3">
      <c r="A110" s="11">
        <v>105</v>
      </c>
      <c r="B110" s="16" t="s">
        <v>118</v>
      </c>
      <c r="C110" s="17">
        <f t="shared" si="11"/>
        <v>565000</v>
      </c>
      <c r="D110" s="17">
        <f t="shared" si="11"/>
        <v>327801</v>
      </c>
      <c r="E110" s="17">
        <f t="shared" si="11"/>
        <v>73541</v>
      </c>
      <c r="F110" s="17">
        <f t="shared" si="11"/>
        <v>163658</v>
      </c>
      <c r="G110" s="17">
        <f t="shared" si="11"/>
        <v>0</v>
      </c>
      <c r="H110" s="8">
        <f t="shared" si="12"/>
        <v>46723</v>
      </c>
      <c r="I110" s="9">
        <v>26007</v>
      </c>
      <c r="J110" s="9">
        <v>6474</v>
      </c>
      <c r="K110" s="9">
        <v>14242</v>
      </c>
      <c r="L110" s="9"/>
      <c r="M110" s="8">
        <f t="shared" si="13"/>
        <v>87406</v>
      </c>
      <c r="N110" s="9">
        <v>50452</v>
      </c>
      <c r="O110" s="9">
        <v>11590</v>
      </c>
      <c r="P110" s="9">
        <v>25364</v>
      </c>
      <c r="Q110" s="9"/>
      <c r="R110" s="8">
        <f t="shared" si="14"/>
        <v>114506</v>
      </c>
      <c r="S110" s="9">
        <v>67178</v>
      </c>
      <c r="T110" s="9">
        <v>14435</v>
      </c>
      <c r="U110" s="9">
        <v>32893</v>
      </c>
      <c r="V110" s="9"/>
      <c r="W110" s="10">
        <f t="shared" si="15"/>
        <v>121800</v>
      </c>
      <c r="X110" s="10">
        <v>70500</v>
      </c>
      <c r="Y110" s="10">
        <v>16080</v>
      </c>
      <c r="Z110" s="10">
        <v>35220</v>
      </c>
      <c r="AA110" s="10"/>
      <c r="AB110" s="10">
        <f t="shared" si="16"/>
        <v>194565</v>
      </c>
      <c r="AC110" s="10">
        <v>113664</v>
      </c>
      <c r="AD110" s="10">
        <v>24962</v>
      </c>
      <c r="AE110" s="10">
        <v>55939</v>
      </c>
      <c r="AF110" s="10"/>
      <c r="AG110" s="10">
        <f t="shared" si="17"/>
        <v>0</v>
      </c>
      <c r="AH110" s="10"/>
      <c r="AI110" s="10"/>
      <c r="AJ110" s="10"/>
      <c r="AK110" s="10"/>
      <c r="AL110" s="12"/>
    </row>
    <row r="111" spans="1:38" s="13" customFormat="1" x14ac:dyDescent="0.3">
      <c r="A111" s="11">
        <v>106</v>
      </c>
      <c r="B111" s="16" t="s">
        <v>119</v>
      </c>
      <c r="C111" s="17">
        <f t="shared" si="11"/>
        <v>5950</v>
      </c>
      <c r="D111" s="17">
        <f t="shared" si="11"/>
        <v>0</v>
      </c>
      <c r="E111" s="17">
        <f t="shared" si="11"/>
        <v>2150</v>
      </c>
      <c r="F111" s="17">
        <f t="shared" si="11"/>
        <v>3800</v>
      </c>
      <c r="G111" s="17">
        <f t="shared" si="11"/>
        <v>0</v>
      </c>
      <c r="H111" s="8">
        <f t="shared" si="12"/>
        <v>0</v>
      </c>
      <c r="I111" s="9"/>
      <c r="J111" s="9"/>
      <c r="K111" s="9"/>
      <c r="L111" s="9"/>
      <c r="M111" s="8">
        <f t="shared" si="13"/>
        <v>150</v>
      </c>
      <c r="N111" s="9"/>
      <c r="O111" s="9">
        <v>150</v>
      </c>
      <c r="P111" s="9"/>
      <c r="Q111" s="9"/>
      <c r="R111" s="8">
        <f t="shared" si="14"/>
        <v>530</v>
      </c>
      <c r="S111" s="9"/>
      <c r="T111" s="9">
        <v>230</v>
      </c>
      <c r="U111" s="9">
        <v>300</v>
      </c>
      <c r="V111" s="9"/>
      <c r="W111" s="10">
        <f t="shared" si="15"/>
        <v>1030</v>
      </c>
      <c r="X111" s="10"/>
      <c r="Y111" s="10">
        <v>330</v>
      </c>
      <c r="Z111" s="10">
        <v>700</v>
      </c>
      <c r="AA111" s="10"/>
      <c r="AB111" s="10">
        <f t="shared" si="16"/>
        <v>1030</v>
      </c>
      <c r="AC111" s="10"/>
      <c r="AD111" s="10">
        <v>330</v>
      </c>
      <c r="AE111" s="10">
        <v>700</v>
      </c>
      <c r="AF111" s="10"/>
      <c r="AG111" s="10">
        <f t="shared" si="17"/>
        <v>3210</v>
      </c>
      <c r="AH111" s="10"/>
      <c r="AI111" s="10">
        <v>1110</v>
      </c>
      <c r="AJ111" s="10">
        <v>2100</v>
      </c>
      <c r="AK111" s="10"/>
      <c r="AL111" s="12"/>
    </row>
    <row r="112" spans="1:38" s="13" customFormat="1" x14ac:dyDescent="0.3">
      <c r="A112" s="11">
        <v>107</v>
      </c>
      <c r="B112" s="16" t="s">
        <v>120</v>
      </c>
      <c r="C112" s="17">
        <f t="shared" si="11"/>
        <v>51800</v>
      </c>
      <c r="D112" s="17">
        <f t="shared" si="11"/>
        <v>12950</v>
      </c>
      <c r="E112" s="17">
        <f t="shared" si="11"/>
        <v>6475</v>
      </c>
      <c r="F112" s="17">
        <f t="shared" si="11"/>
        <v>6475</v>
      </c>
      <c r="G112" s="17">
        <f t="shared" si="11"/>
        <v>25900</v>
      </c>
      <c r="H112" s="8">
        <f t="shared" si="12"/>
        <v>12600</v>
      </c>
      <c r="I112" s="9">
        <v>3150</v>
      </c>
      <c r="J112" s="9">
        <v>1575</v>
      </c>
      <c r="K112" s="9">
        <v>1575</v>
      </c>
      <c r="L112" s="9">
        <v>6300</v>
      </c>
      <c r="M112" s="8">
        <f t="shared" si="13"/>
        <v>12800</v>
      </c>
      <c r="N112" s="9">
        <v>3200</v>
      </c>
      <c r="O112" s="9">
        <v>1600</v>
      </c>
      <c r="P112" s="9">
        <v>1600</v>
      </c>
      <c r="Q112" s="9">
        <v>6400</v>
      </c>
      <c r="R112" s="8">
        <f t="shared" si="14"/>
        <v>13000</v>
      </c>
      <c r="S112" s="9">
        <v>3250</v>
      </c>
      <c r="T112" s="9">
        <v>1625</v>
      </c>
      <c r="U112" s="9">
        <v>1625</v>
      </c>
      <c r="V112" s="9">
        <v>6500</v>
      </c>
      <c r="W112" s="10">
        <f t="shared" si="15"/>
        <v>13400</v>
      </c>
      <c r="X112" s="10">
        <v>3350</v>
      </c>
      <c r="Y112" s="10">
        <v>1675</v>
      </c>
      <c r="Z112" s="10">
        <v>1675</v>
      </c>
      <c r="AA112" s="10">
        <v>6700</v>
      </c>
      <c r="AB112" s="10">
        <f t="shared" si="16"/>
        <v>0</v>
      </c>
      <c r="AC112" s="10"/>
      <c r="AD112" s="10"/>
      <c r="AE112" s="10"/>
      <c r="AF112" s="10"/>
      <c r="AG112" s="10">
        <f t="shared" si="17"/>
        <v>0</v>
      </c>
      <c r="AH112" s="10"/>
      <c r="AI112" s="10"/>
      <c r="AJ112" s="10"/>
      <c r="AK112" s="10"/>
      <c r="AL112" s="12"/>
    </row>
    <row r="113" spans="1:38" s="13" customFormat="1" x14ac:dyDescent="0.3">
      <c r="A113" s="11">
        <v>108</v>
      </c>
      <c r="B113" s="16" t="s">
        <v>121</v>
      </c>
      <c r="C113" s="17">
        <f t="shared" si="11"/>
        <v>6751</v>
      </c>
      <c r="D113" s="17">
        <f t="shared" si="11"/>
        <v>0</v>
      </c>
      <c r="E113" s="17">
        <f t="shared" si="11"/>
        <v>2025</v>
      </c>
      <c r="F113" s="17">
        <f t="shared" si="11"/>
        <v>4726</v>
      </c>
      <c r="G113" s="17">
        <f t="shared" si="11"/>
        <v>0</v>
      </c>
      <c r="H113" s="8">
        <f t="shared" si="12"/>
        <v>0</v>
      </c>
      <c r="I113" s="9"/>
      <c r="J113" s="9"/>
      <c r="K113" s="9"/>
      <c r="L113" s="9"/>
      <c r="M113" s="8">
        <f t="shared" si="13"/>
        <v>2593</v>
      </c>
      <c r="N113" s="9"/>
      <c r="O113" s="9">
        <v>778</v>
      </c>
      <c r="P113" s="9">
        <v>1815</v>
      </c>
      <c r="Q113" s="9"/>
      <c r="R113" s="8">
        <f t="shared" si="14"/>
        <v>593</v>
      </c>
      <c r="S113" s="9"/>
      <c r="T113" s="9">
        <v>178</v>
      </c>
      <c r="U113" s="9">
        <v>415</v>
      </c>
      <c r="V113" s="9"/>
      <c r="W113" s="10">
        <f t="shared" si="15"/>
        <v>2593</v>
      </c>
      <c r="X113" s="10"/>
      <c r="Y113" s="10">
        <v>778</v>
      </c>
      <c r="Z113" s="10">
        <v>1815</v>
      </c>
      <c r="AA113" s="10"/>
      <c r="AB113" s="10">
        <f t="shared" si="16"/>
        <v>972</v>
      </c>
      <c r="AC113" s="10"/>
      <c r="AD113" s="10">
        <v>291</v>
      </c>
      <c r="AE113" s="10">
        <v>681</v>
      </c>
      <c r="AF113" s="10"/>
      <c r="AG113" s="10">
        <f t="shared" si="17"/>
        <v>0</v>
      </c>
      <c r="AH113" s="10"/>
      <c r="AI113" s="10"/>
      <c r="AJ113" s="10"/>
      <c r="AK113" s="10"/>
      <c r="AL113" s="12"/>
    </row>
    <row r="114" spans="1:38" s="13" customFormat="1" x14ac:dyDescent="0.3">
      <c r="A114" s="11">
        <v>109</v>
      </c>
      <c r="B114" s="16" t="s">
        <v>122</v>
      </c>
      <c r="C114" s="17">
        <f t="shared" si="11"/>
        <v>13605</v>
      </c>
      <c r="D114" s="17">
        <f t="shared" si="11"/>
        <v>4339</v>
      </c>
      <c r="E114" s="17">
        <f t="shared" si="11"/>
        <v>4128</v>
      </c>
      <c r="F114" s="17">
        <f t="shared" si="11"/>
        <v>5138</v>
      </c>
      <c r="G114" s="17">
        <f t="shared" si="11"/>
        <v>0</v>
      </c>
      <c r="H114" s="8">
        <f t="shared" si="12"/>
        <v>2387</v>
      </c>
      <c r="I114" s="9">
        <v>807</v>
      </c>
      <c r="J114" s="9">
        <v>650</v>
      </c>
      <c r="K114" s="9">
        <v>930</v>
      </c>
      <c r="L114" s="9"/>
      <c r="M114" s="8">
        <f t="shared" si="13"/>
        <v>2491</v>
      </c>
      <c r="N114" s="9">
        <v>832</v>
      </c>
      <c r="O114" s="9">
        <v>772</v>
      </c>
      <c r="P114" s="9">
        <v>887</v>
      </c>
      <c r="Q114" s="9"/>
      <c r="R114" s="8">
        <f t="shared" si="14"/>
        <v>2689</v>
      </c>
      <c r="S114" s="9">
        <v>900</v>
      </c>
      <c r="T114" s="9">
        <v>832</v>
      </c>
      <c r="U114" s="9">
        <v>957</v>
      </c>
      <c r="V114" s="9"/>
      <c r="W114" s="10">
        <f t="shared" si="15"/>
        <v>2904</v>
      </c>
      <c r="X114" s="10">
        <v>900</v>
      </c>
      <c r="Y114" s="10">
        <v>901</v>
      </c>
      <c r="Z114" s="10">
        <v>1103</v>
      </c>
      <c r="AA114" s="10"/>
      <c r="AB114" s="10">
        <f t="shared" si="16"/>
        <v>3134</v>
      </c>
      <c r="AC114" s="10">
        <v>900</v>
      </c>
      <c r="AD114" s="10">
        <v>973</v>
      </c>
      <c r="AE114" s="10">
        <v>1261</v>
      </c>
      <c r="AF114" s="10"/>
      <c r="AG114" s="10">
        <f t="shared" si="17"/>
        <v>0</v>
      </c>
      <c r="AH114" s="10"/>
      <c r="AI114" s="10"/>
      <c r="AJ114" s="10"/>
      <c r="AK114" s="10"/>
      <c r="AL114" s="12"/>
    </row>
    <row r="115" spans="1:38" s="13" customFormat="1" x14ac:dyDescent="0.3">
      <c r="A115" s="11">
        <v>110</v>
      </c>
      <c r="B115" s="16" t="s">
        <v>123</v>
      </c>
      <c r="C115" s="17">
        <f t="shared" si="11"/>
        <v>1773200</v>
      </c>
      <c r="D115" s="17">
        <f t="shared" si="11"/>
        <v>342900</v>
      </c>
      <c r="E115" s="17">
        <f t="shared" si="11"/>
        <v>0</v>
      </c>
      <c r="F115" s="17">
        <f t="shared" si="11"/>
        <v>0</v>
      </c>
      <c r="G115" s="17">
        <f t="shared" si="11"/>
        <v>1430300</v>
      </c>
      <c r="H115" s="8">
        <f t="shared" si="12"/>
        <v>1055500</v>
      </c>
      <c r="I115" s="9">
        <v>104700</v>
      </c>
      <c r="J115" s="9"/>
      <c r="K115" s="9"/>
      <c r="L115" s="9">
        <v>950800</v>
      </c>
      <c r="M115" s="8">
        <f t="shared" si="13"/>
        <v>319500</v>
      </c>
      <c r="N115" s="9">
        <v>5000</v>
      </c>
      <c r="O115" s="9"/>
      <c r="P115" s="9"/>
      <c r="Q115" s="9">
        <v>314500</v>
      </c>
      <c r="R115" s="8">
        <f t="shared" si="14"/>
        <v>398200</v>
      </c>
      <c r="S115" s="9">
        <v>233200</v>
      </c>
      <c r="T115" s="9"/>
      <c r="U115" s="9"/>
      <c r="V115" s="9">
        <v>165000</v>
      </c>
      <c r="W115" s="10">
        <f t="shared" si="15"/>
        <v>0</v>
      </c>
      <c r="X115" s="10"/>
      <c r="Y115" s="10"/>
      <c r="Z115" s="10"/>
      <c r="AA115" s="10"/>
      <c r="AB115" s="10">
        <f t="shared" si="16"/>
        <v>0</v>
      </c>
      <c r="AC115" s="10"/>
      <c r="AD115" s="10"/>
      <c r="AE115" s="10"/>
      <c r="AF115" s="10"/>
      <c r="AG115" s="10">
        <f t="shared" si="17"/>
        <v>0</v>
      </c>
      <c r="AH115" s="10"/>
      <c r="AI115" s="10"/>
      <c r="AJ115" s="10"/>
      <c r="AK115" s="10"/>
      <c r="AL115" s="12"/>
    </row>
    <row r="116" spans="1:38" s="13" customFormat="1" x14ac:dyDescent="0.3">
      <c r="A116" s="11">
        <v>111</v>
      </c>
      <c r="B116" s="16" t="s">
        <v>18</v>
      </c>
      <c r="C116" s="17">
        <f t="shared" si="11"/>
        <v>12648</v>
      </c>
      <c r="D116" s="17">
        <f t="shared" si="11"/>
        <v>0</v>
      </c>
      <c r="E116" s="17">
        <f t="shared" si="11"/>
        <v>3980</v>
      </c>
      <c r="F116" s="17">
        <f t="shared" si="11"/>
        <v>8668</v>
      </c>
      <c r="G116" s="17">
        <f t="shared" si="11"/>
        <v>0</v>
      </c>
      <c r="H116" s="8">
        <f t="shared" si="12"/>
        <v>15</v>
      </c>
      <c r="I116" s="9"/>
      <c r="J116" s="9">
        <v>15</v>
      </c>
      <c r="K116" s="9"/>
      <c r="L116" s="9"/>
      <c r="M116" s="8">
        <f t="shared" si="13"/>
        <v>3490</v>
      </c>
      <c r="N116" s="9"/>
      <c r="O116" s="9">
        <v>1082</v>
      </c>
      <c r="P116" s="9">
        <v>2408</v>
      </c>
      <c r="Q116" s="9"/>
      <c r="R116" s="8">
        <f t="shared" si="14"/>
        <v>2152</v>
      </c>
      <c r="S116" s="9"/>
      <c r="T116" s="9">
        <v>708</v>
      </c>
      <c r="U116" s="9">
        <v>1444</v>
      </c>
      <c r="V116" s="9"/>
      <c r="W116" s="10">
        <f t="shared" si="15"/>
        <v>3529</v>
      </c>
      <c r="X116" s="10"/>
      <c r="Y116" s="10">
        <v>1121</v>
      </c>
      <c r="Z116" s="10">
        <v>2408</v>
      </c>
      <c r="AA116" s="10"/>
      <c r="AB116" s="10">
        <f t="shared" si="16"/>
        <v>3462</v>
      </c>
      <c r="AC116" s="10"/>
      <c r="AD116" s="10">
        <v>1054</v>
      </c>
      <c r="AE116" s="10">
        <v>2408</v>
      </c>
      <c r="AF116" s="10"/>
      <c r="AG116" s="10">
        <f t="shared" si="17"/>
        <v>0</v>
      </c>
      <c r="AH116" s="10"/>
      <c r="AI116" s="10"/>
      <c r="AJ116" s="10"/>
      <c r="AK116" s="10"/>
      <c r="AL116" s="12"/>
    </row>
    <row r="117" spans="1:38" s="13" customFormat="1" x14ac:dyDescent="0.3">
      <c r="A117" s="11">
        <v>112</v>
      </c>
      <c r="B117" s="16" t="s">
        <v>19</v>
      </c>
      <c r="C117" s="17">
        <f t="shared" si="11"/>
        <v>118500</v>
      </c>
      <c r="D117" s="17">
        <f t="shared" si="11"/>
        <v>0</v>
      </c>
      <c r="E117" s="17">
        <f t="shared" si="11"/>
        <v>37250</v>
      </c>
      <c r="F117" s="17">
        <f t="shared" si="11"/>
        <v>81250</v>
      </c>
      <c r="G117" s="17">
        <f t="shared" si="11"/>
        <v>0</v>
      </c>
      <c r="H117" s="8">
        <f t="shared" si="12"/>
        <v>9900</v>
      </c>
      <c r="I117" s="9"/>
      <c r="J117" s="9">
        <v>4500</v>
      </c>
      <c r="K117" s="9">
        <v>5400</v>
      </c>
      <c r="L117" s="9"/>
      <c r="M117" s="8">
        <f t="shared" si="13"/>
        <v>21100</v>
      </c>
      <c r="N117" s="9"/>
      <c r="O117" s="9">
        <v>8250</v>
      </c>
      <c r="P117" s="9">
        <v>12850</v>
      </c>
      <c r="Q117" s="9"/>
      <c r="R117" s="8">
        <f t="shared" si="14"/>
        <v>27500</v>
      </c>
      <c r="S117" s="9"/>
      <c r="T117" s="9">
        <v>12500</v>
      </c>
      <c r="U117" s="9">
        <v>15000</v>
      </c>
      <c r="V117" s="9"/>
      <c r="W117" s="10">
        <f t="shared" si="15"/>
        <v>30000</v>
      </c>
      <c r="X117" s="10"/>
      <c r="Y117" s="10">
        <v>6000</v>
      </c>
      <c r="Z117" s="10">
        <v>24000</v>
      </c>
      <c r="AA117" s="10"/>
      <c r="AB117" s="10">
        <f t="shared" si="16"/>
        <v>30000</v>
      </c>
      <c r="AC117" s="10"/>
      <c r="AD117" s="10">
        <v>6000</v>
      </c>
      <c r="AE117" s="10">
        <v>24000</v>
      </c>
      <c r="AF117" s="10"/>
      <c r="AG117" s="10">
        <f t="shared" si="17"/>
        <v>0</v>
      </c>
      <c r="AH117" s="10"/>
      <c r="AI117" s="10"/>
      <c r="AJ117" s="10"/>
      <c r="AK117" s="10"/>
      <c r="AL117" s="12"/>
    </row>
    <row r="118" spans="1:38" s="13" customFormat="1" x14ac:dyDescent="0.3">
      <c r="A118" s="11">
        <v>113</v>
      </c>
      <c r="B118" s="16" t="s">
        <v>124</v>
      </c>
      <c r="C118" s="17">
        <f t="shared" si="11"/>
        <v>15415</v>
      </c>
      <c r="D118" s="17">
        <f t="shared" si="11"/>
        <v>6355</v>
      </c>
      <c r="E118" s="17">
        <f t="shared" si="11"/>
        <v>6035</v>
      </c>
      <c r="F118" s="17">
        <f t="shared" si="11"/>
        <v>3025</v>
      </c>
      <c r="G118" s="17">
        <f t="shared" si="11"/>
        <v>0</v>
      </c>
      <c r="H118" s="8">
        <f t="shared" si="12"/>
        <v>3005</v>
      </c>
      <c r="I118" s="9">
        <v>1945</v>
      </c>
      <c r="J118" s="9">
        <v>633</v>
      </c>
      <c r="K118" s="9">
        <v>427</v>
      </c>
      <c r="L118" s="9"/>
      <c r="M118" s="8">
        <f t="shared" si="13"/>
        <v>8748</v>
      </c>
      <c r="N118" s="9">
        <v>4136</v>
      </c>
      <c r="O118" s="9">
        <v>3402</v>
      </c>
      <c r="P118" s="9">
        <v>1210</v>
      </c>
      <c r="Q118" s="9"/>
      <c r="R118" s="8">
        <f t="shared" si="14"/>
        <v>1242</v>
      </c>
      <c r="S118" s="9">
        <v>74</v>
      </c>
      <c r="T118" s="9">
        <v>740</v>
      </c>
      <c r="U118" s="9">
        <v>428</v>
      </c>
      <c r="V118" s="9"/>
      <c r="W118" s="10">
        <f t="shared" si="15"/>
        <v>1230</v>
      </c>
      <c r="X118" s="10">
        <v>100</v>
      </c>
      <c r="Y118" s="10">
        <v>600</v>
      </c>
      <c r="Z118" s="10">
        <v>530</v>
      </c>
      <c r="AA118" s="10"/>
      <c r="AB118" s="10">
        <f t="shared" si="16"/>
        <v>1190</v>
      </c>
      <c r="AC118" s="10">
        <v>100</v>
      </c>
      <c r="AD118" s="10">
        <v>660</v>
      </c>
      <c r="AE118" s="10">
        <v>430</v>
      </c>
      <c r="AF118" s="10"/>
      <c r="AG118" s="10">
        <f t="shared" si="17"/>
        <v>0</v>
      </c>
      <c r="AH118" s="10"/>
      <c r="AI118" s="10"/>
      <c r="AJ118" s="10"/>
      <c r="AK118" s="10"/>
      <c r="AL118" s="12"/>
    </row>
    <row r="119" spans="1:38" s="13" customFormat="1" x14ac:dyDescent="0.3">
      <c r="A119" s="11">
        <v>114</v>
      </c>
      <c r="B119" s="16" t="s">
        <v>135</v>
      </c>
      <c r="C119" s="17">
        <f t="shared" si="11"/>
        <v>209268</v>
      </c>
      <c r="D119" s="17">
        <f t="shared" si="11"/>
        <v>68056</v>
      </c>
      <c r="E119" s="17">
        <f t="shared" si="11"/>
        <v>0</v>
      </c>
      <c r="F119" s="17">
        <f t="shared" si="11"/>
        <v>0</v>
      </c>
      <c r="G119" s="17">
        <f t="shared" si="11"/>
        <v>141212</v>
      </c>
      <c r="H119" s="8">
        <f t="shared" si="12"/>
        <v>39659</v>
      </c>
      <c r="I119" s="9">
        <v>17693</v>
      </c>
      <c r="J119" s="9"/>
      <c r="K119" s="9"/>
      <c r="L119" s="9">
        <v>21966</v>
      </c>
      <c r="M119" s="8">
        <f t="shared" si="13"/>
        <v>49609</v>
      </c>
      <c r="N119" s="9">
        <v>10363</v>
      </c>
      <c r="O119" s="9"/>
      <c r="P119" s="9"/>
      <c r="Q119" s="9">
        <v>39246</v>
      </c>
      <c r="R119" s="8">
        <f t="shared" si="14"/>
        <v>30000</v>
      </c>
      <c r="S119" s="9">
        <v>10000</v>
      </c>
      <c r="T119" s="9"/>
      <c r="U119" s="9"/>
      <c r="V119" s="9">
        <v>20000</v>
      </c>
      <c r="W119" s="10">
        <f t="shared" si="15"/>
        <v>30000</v>
      </c>
      <c r="X119" s="10">
        <v>10000</v>
      </c>
      <c r="Y119" s="10"/>
      <c r="Z119" s="10"/>
      <c r="AA119" s="10">
        <v>20000</v>
      </c>
      <c r="AB119" s="10">
        <f t="shared" si="16"/>
        <v>30000</v>
      </c>
      <c r="AC119" s="10">
        <v>10000</v>
      </c>
      <c r="AD119" s="10"/>
      <c r="AE119" s="10"/>
      <c r="AF119" s="10">
        <v>20000</v>
      </c>
      <c r="AG119" s="10">
        <f t="shared" si="17"/>
        <v>30000</v>
      </c>
      <c r="AH119" s="10">
        <v>10000</v>
      </c>
      <c r="AI119" s="10"/>
      <c r="AJ119" s="10"/>
      <c r="AK119" s="10">
        <v>20000</v>
      </c>
      <c r="AL119" s="12"/>
    </row>
    <row r="120" spans="1:38" s="13" customFormat="1" x14ac:dyDescent="0.3">
      <c r="A120" s="11">
        <v>115</v>
      </c>
      <c r="B120" s="18" t="s">
        <v>133</v>
      </c>
      <c r="C120" s="19">
        <f t="shared" si="11"/>
        <v>12712</v>
      </c>
      <c r="D120" s="19">
        <f t="shared" si="11"/>
        <v>0</v>
      </c>
      <c r="E120" s="19">
        <f t="shared" si="11"/>
        <v>12712</v>
      </c>
      <c r="F120" s="19">
        <f t="shared" si="11"/>
        <v>0</v>
      </c>
      <c r="G120" s="19">
        <f t="shared" si="11"/>
        <v>0</v>
      </c>
      <c r="H120" s="8">
        <f t="shared" si="12"/>
        <v>60</v>
      </c>
      <c r="I120" s="9"/>
      <c r="J120" s="9">
        <v>60</v>
      </c>
      <c r="K120" s="9"/>
      <c r="L120" s="9"/>
      <c r="M120" s="8">
        <f t="shared" si="13"/>
        <v>148</v>
      </c>
      <c r="N120" s="9"/>
      <c r="O120" s="9">
        <v>148</v>
      </c>
      <c r="P120" s="9"/>
      <c r="Q120" s="9"/>
      <c r="R120" s="8">
        <f t="shared" si="14"/>
        <v>7338</v>
      </c>
      <c r="S120" s="9"/>
      <c r="T120" s="9">
        <v>7338</v>
      </c>
      <c r="U120" s="9"/>
      <c r="V120" s="9"/>
      <c r="W120" s="8">
        <f t="shared" si="15"/>
        <v>270</v>
      </c>
      <c r="X120" s="10"/>
      <c r="Y120" s="10">
        <v>270</v>
      </c>
      <c r="Z120" s="10"/>
      <c r="AA120" s="10"/>
      <c r="AB120" s="8">
        <f t="shared" si="16"/>
        <v>4776</v>
      </c>
      <c r="AC120" s="10"/>
      <c r="AD120" s="10">
        <v>4776</v>
      </c>
      <c r="AE120" s="10"/>
      <c r="AF120" s="10"/>
      <c r="AG120" s="8">
        <f t="shared" si="17"/>
        <v>120</v>
      </c>
      <c r="AH120" s="10"/>
      <c r="AI120" s="10">
        <v>120</v>
      </c>
      <c r="AJ120" s="10"/>
      <c r="AK120" s="10"/>
      <c r="AL120" s="12"/>
    </row>
    <row r="121" spans="1:38" s="13" customFormat="1" x14ac:dyDescent="0.3">
      <c r="A121" s="11">
        <v>116</v>
      </c>
      <c r="B121" s="18" t="s">
        <v>125</v>
      </c>
      <c r="C121" s="19">
        <f t="shared" si="11"/>
        <v>12780</v>
      </c>
      <c r="D121" s="19">
        <f t="shared" si="11"/>
        <v>0</v>
      </c>
      <c r="E121" s="19">
        <f t="shared" si="11"/>
        <v>12780</v>
      </c>
      <c r="F121" s="19">
        <f t="shared" si="11"/>
        <v>0</v>
      </c>
      <c r="G121" s="19">
        <f t="shared" si="11"/>
        <v>0</v>
      </c>
      <c r="H121" s="8">
        <f t="shared" si="12"/>
        <v>20</v>
      </c>
      <c r="I121" s="9"/>
      <c r="J121" s="9">
        <v>20</v>
      </c>
      <c r="K121" s="9"/>
      <c r="L121" s="9"/>
      <c r="M121" s="8">
        <f t="shared" si="13"/>
        <v>2330</v>
      </c>
      <c r="N121" s="9"/>
      <c r="O121" s="9">
        <v>2330</v>
      </c>
      <c r="P121" s="9"/>
      <c r="Q121" s="9"/>
      <c r="R121" s="8">
        <f t="shared" si="14"/>
        <v>2230</v>
      </c>
      <c r="S121" s="9"/>
      <c r="T121" s="9">
        <v>2230</v>
      </c>
      <c r="U121" s="9"/>
      <c r="V121" s="9"/>
      <c r="W121" s="10">
        <f t="shared" si="15"/>
        <v>2555</v>
      </c>
      <c r="X121" s="10"/>
      <c r="Y121" s="10">
        <v>2555</v>
      </c>
      <c r="Z121" s="10"/>
      <c r="AA121" s="10"/>
      <c r="AB121" s="10">
        <f t="shared" si="16"/>
        <v>2555</v>
      </c>
      <c r="AC121" s="10"/>
      <c r="AD121" s="10">
        <v>2555</v>
      </c>
      <c r="AE121" s="10"/>
      <c r="AF121" s="10"/>
      <c r="AG121" s="10">
        <f t="shared" si="17"/>
        <v>3090</v>
      </c>
      <c r="AH121" s="10"/>
      <c r="AI121" s="10">
        <v>3090</v>
      </c>
      <c r="AJ121" s="10"/>
      <c r="AK121" s="10"/>
      <c r="AL121" s="12"/>
    </row>
    <row r="122" spans="1:38" s="13" customFormat="1" x14ac:dyDescent="0.3">
      <c r="A122" s="11">
        <v>117</v>
      </c>
      <c r="B122" s="18" t="s">
        <v>126</v>
      </c>
      <c r="C122" s="19">
        <f t="shared" si="11"/>
        <v>167</v>
      </c>
      <c r="D122" s="19">
        <f t="shared" si="11"/>
        <v>0</v>
      </c>
      <c r="E122" s="19">
        <f t="shared" si="11"/>
        <v>167</v>
      </c>
      <c r="F122" s="19">
        <f t="shared" si="11"/>
        <v>0</v>
      </c>
      <c r="G122" s="19">
        <f t="shared" si="11"/>
        <v>0</v>
      </c>
      <c r="H122" s="8">
        <f t="shared" si="12"/>
        <v>0</v>
      </c>
      <c r="I122" s="9"/>
      <c r="J122" s="9"/>
      <c r="K122" s="9"/>
      <c r="L122" s="9"/>
      <c r="M122" s="8">
        <f t="shared" si="13"/>
        <v>0</v>
      </c>
      <c r="N122" s="9"/>
      <c r="O122" s="9"/>
      <c r="P122" s="9"/>
      <c r="Q122" s="9"/>
      <c r="R122" s="8">
        <f t="shared" si="14"/>
        <v>0</v>
      </c>
      <c r="S122" s="9"/>
      <c r="T122" s="9"/>
      <c r="U122" s="9"/>
      <c r="V122" s="9"/>
      <c r="W122" s="10">
        <f t="shared" si="15"/>
        <v>111</v>
      </c>
      <c r="X122" s="10"/>
      <c r="Y122" s="10">
        <v>111</v>
      </c>
      <c r="Z122" s="10"/>
      <c r="AA122" s="10"/>
      <c r="AB122" s="10">
        <f t="shared" si="16"/>
        <v>56</v>
      </c>
      <c r="AC122" s="10"/>
      <c r="AD122" s="10">
        <v>56</v>
      </c>
      <c r="AE122" s="10"/>
      <c r="AF122" s="10"/>
      <c r="AG122" s="10">
        <f t="shared" si="17"/>
        <v>0</v>
      </c>
      <c r="AH122" s="10"/>
      <c r="AI122" s="10"/>
      <c r="AJ122" s="10"/>
      <c r="AK122" s="10"/>
      <c r="AL122" s="12"/>
    </row>
    <row r="123" spans="1:38" s="13" customFormat="1" x14ac:dyDescent="0.3">
      <c r="A123" s="11">
        <v>118</v>
      </c>
      <c r="B123" s="18" t="s">
        <v>127</v>
      </c>
      <c r="C123" s="19">
        <f t="shared" ref="C123:G129" si="18">SUM(H123,M123,R123,W123,AB123,AG123)</f>
        <v>3036</v>
      </c>
      <c r="D123" s="19">
        <f t="shared" si="18"/>
        <v>0</v>
      </c>
      <c r="E123" s="19">
        <f t="shared" si="18"/>
        <v>3036</v>
      </c>
      <c r="F123" s="19">
        <f t="shared" si="18"/>
        <v>0</v>
      </c>
      <c r="G123" s="19">
        <f t="shared" si="18"/>
        <v>0</v>
      </c>
      <c r="H123" s="8">
        <f t="shared" si="12"/>
        <v>290</v>
      </c>
      <c r="I123" s="9"/>
      <c r="J123" s="9">
        <v>290</v>
      </c>
      <c r="K123" s="9"/>
      <c r="L123" s="9"/>
      <c r="M123" s="8">
        <f t="shared" si="13"/>
        <v>330</v>
      </c>
      <c r="N123" s="9"/>
      <c r="O123" s="9">
        <v>330</v>
      </c>
      <c r="P123" s="9"/>
      <c r="Q123" s="9"/>
      <c r="R123" s="8">
        <f t="shared" si="14"/>
        <v>604</v>
      </c>
      <c r="S123" s="9"/>
      <c r="T123" s="9">
        <v>604</v>
      </c>
      <c r="U123" s="9"/>
      <c r="V123" s="9"/>
      <c r="W123" s="10">
        <f t="shared" si="15"/>
        <v>604</v>
      </c>
      <c r="X123" s="10"/>
      <c r="Y123" s="10">
        <v>604</v>
      </c>
      <c r="Z123" s="10"/>
      <c r="AA123" s="10"/>
      <c r="AB123" s="10">
        <f t="shared" si="16"/>
        <v>604</v>
      </c>
      <c r="AC123" s="10"/>
      <c r="AD123" s="10">
        <v>604</v>
      </c>
      <c r="AE123" s="10"/>
      <c r="AF123" s="10"/>
      <c r="AG123" s="10">
        <f t="shared" si="17"/>
        <v>604</v>
      </c>
      <c r="AH123" s="10"/>
      <c r="AI123" s="10">
        <v>604</v>
      </c>
      <c r="AJ123" s="10"/>
      <c r="AK123" s="10"/>
      <c r="AL123" s="12"/>
    </row>
    <row r="124" spans="1:38" s="13" customFormat="1" x14ac:dyDescent="0.3">
      <c r="A124" s="11">
        <v>119</v>
      </c>
      <c r="B124" s="18" t="s">
        <v>136</v>
      </c>
      <c r="C124" s="19">
        <f t="shared" si="18"/>
        <v>300</v>
      </c>
      <c r="D124" s="19">
        <f t="shared" si="18"/>
        <v>0</v>
      </c>
      <c r="E124" s="19">
        <f t="shared" si="18"/>
        <v>200</v>
      </c>
      <c r="F124" s="19">
        <f t="shared" si="18"/>
        <v>100</v>
      </c>
      <c r="G124" s="19">
        <f t="shared" si="18"/>
        <v>0</v>
      </c>
      <c r="H124" s="8">
        <f t="shared" si="12"/>
        <v>0</v>
      </c>
      <c r="I124" s="9"/>
      <c r="J124" s="9"/>
      <c r="K124" s="9"/>
      <c r="L124" s="9"/>
      <c r="M124" s="8">
        <f t="shared" si="13"/>
        <v>0</v>
      </c>
      <c r="N124" s="9"/>
      <c r="O124" s="9"/>
      <c r="P124" s="9"/>
      <c r="Q124" s="9"/>
      <c r="R124" s="8">
        <f t="shared" si="14"/>
        <v>0</v>
      </c>
      <c r="S124" s="9"/>
      <c r="T124" s="9"/>
      <c r="U124" s="9"/>
      <c r="V124" s="9"/>
      <c r="W124" s="10">
        <f t="shared" si="15"/>
        <v>0</v>
      </c>
      <c r="X124" s="10"/>
      <c r="Y124" s="10"/>
      <c r="Z124" s="10"/>
      <c r="AA124" s="10"/>
      <c r="AB124" s="10">
        <f t="shared" si="16"/>
        <v>200</v>
      </c>
      <c r="AC124" s="10"/>
      <c r="AD124" s="10">
        <v>200</v>
      </c>
      <c r="AE124" s="10"/>
      <c r="AF124" s="10"/>
      <c r="AG124" s="10">
        <f t="shared" si="17"/>
        <v>100</v>
      </c>
      <c r="AH124" s="10"/>
      <c r="AI124" s="10"/>
      <c r="AJ124" s="10">
        <v>100</v>
      </c>
      <c r="AK124" s="10"/>
      <c r="AL124" s="12"/>
    </row>
    <row r="125" spans="1:38" s="13" customFormat="1" x14ac:dyDescent="0.3">
      <c r="A125" s="11">
        <v>120</v>
      </c>
      <c r="B125" s="18" t="s">
        <v>128</v>
      </c>
      <c r="C125" s="19">
        <f t="shared" si="18"/>
        <v>232</v>
      </c>
      <c r="D125" s="19">
        <f t="shared" si="18"/>
        <v>0</v>
      </c>
      <c r="E125" s="19">
        <f t="shared" si="18"/>
        <v>232</v>
      </c>
      <c r="F125" s="19">
        <f t="shared" si="18"/>
        <v>0</v>
      </c>
      <c r="G125" s="19">
        <f t="shared" si="18"/>
        <v>0</v>
      </c>
      <c r="H125" s="8">
        <f t="shared" si="12"/>
        <v>0</v>
      </c>
      <c r="I125" s="9"/>
      <c r="J125" s="9"/>
      <c r="K125" s="9"/>
      <c r="L125" s="9"/>
      <c r="M125" s="8">
        <f t="shared" si="13"/>
        <v>91</v>
      </c>
      <c r="N125" s="9"/>
      <c r="O125" s="9">
        <v>91</v>
      </c>
      <c r="P125" s="9"/>
      <c r="Q125" s="9"/>
      <c r="R125" s="8">
        <f t="shared" si="14"/>
        <v>54</v>
      </c>
      <c r="S125" s="9"/>
      <c r="T125" s="9">
        <v>54</v>
      </c>
      <c r="U125" s="9"/>
      <c r="V125" s="9"/>
      <c r="W125" s="10">
        <f t="shared" si="15"/>
        <v>58</v>
      </c>
      <c r="X125" s="10"/>
      <c r="Y125" s="10">
        <v>58</v>
      </c>
      <c r="Z125" s="10"/>
      <c r="AA125" s="10"/>
      <c r="AB125" s="10">
        <f t="shared" si="16"/>
        <v>29</v>
      </c>
      <c r="AC125" s="10"/>
      <c r="AD125" s="10">
        <v>29</v>
      </c>
      <c r="AE125" s="10"/>
      <c r="AF125" s="10"/>
      <c r="AG125" s="10">
        <f t="shared" si="17"/>
        <v>0</v>
      </c>
      <c r="AH125" s="10"/>
      <c r="AI125" s="10"/>
      <c r="AJ125" s="10"/>
      <c r="AK125" s="10"/>
      <c r="AL125" s="12"/>
    </row>
    <row r="126" spans="1:38" s="13" customFormat="1" x14ac:dyDescent="0.3">
      <c r="A126" s="11">
        <v>121</v>
      </c>
      <c r="B126" s="18" t="s">
        <v>129</v>
      </c>
      <c r="C126" s="19">
        <f t="shared" si="18"/>
        <v>1039</v>
      </c>
      <c r="D126" s="19">
        <f t="shared" si="18"/>
        <v>0</v>
      </c>
      <c r="E126" s="19">
        <f t="shared" si="18"/>
        <v>1039</v>
      </c>
      <c r="F126" s="19">
        <f t="shared" si="18"/>
        <v>0</v>
      </c>
      <c r="G126" s="19">
        <f t="shared" si="18"/>
        <v>0</v>
      </c>
      <c r="H126" s="8">
        <f t="shared" si="12"/>
        <v>0</v>
      </c>
      <c r="I126" s="9"/>
      <c r="J126" s="9"/>
      <c r="K126" s="9"/>
      <c r="L126" s="9"/>
      <c r="M126" s="8">
        <f t="shared" si="13"/>
        <v>112</v>
      </c>
      <c r="N126" s="9"/>
      <c r="O126" s="9">
        <v>112</v>
      </c>
      <c r="P126" s="9"/>
      <c r="Q126" s="9"/>
      <c r="R126" s="8">
        <f t="shared" si="14"/>
        <v>191</v>
      </c>
      <c r="S126" s="9"/>
      <c r="T126" s="9">
        <v>191</v>
      </c>
      <c r="U126" s="9"/>
      <c r="V126" s="9"/>
      <c r="W126" s="10">
        <f t="shared" si="15"/>
        <v>92</v>
      </c>
      <c r="X126" s="10"/>
      <c r="Y126" s="10">
        <v>92</v>
      </c>
      <c r="Z126" s="10"/>
      <c r="AA126" s="10"/>
      <c r="AB126" s="10">
        <f t="shared" si="16"/>
        <v>632</v>
      </c>
      <c r="AC126" s="10"/>
      <c r="AD126" s="10">
        <v>632</v>
      </c>
      <c r="AE126" s="10"/>
      <c r="AF126" s="10"/>
      <c r="AG126" s="10">
        <f t="shared" si="17"/>
        <v>12</v>
      </c>
      <c r="AH126" s="10"/>
      <c r="AI126" s="10">
        <v>12</v>
      </c>
      <c r="AJ126" s="10"/>
      <c r="AK126" s="10"/>
      <c r="AL126" s="12"/>
    </row>
    <row r="127" spans="1:38" s="13" customFormat="1" x14ac:dyDescent="0.3">
      <c r="A127" s="11">
        <v>122</v>
      </c>
      <c r="B127" s="18" t="s">
        <v>130</v>
      </c>
      <c r="C127" s="19">
        <f t="shared" si="18"/>
        <v>4345</v>
      </c>
      <c r="D127" s="19">
        <f t="shared" si="18"/>
        <v>668</v>
      </c>
      <c r="E127" s="19">
        <f t="shared" si="18"/>
        <v>3677</v>
      </c>
      <c r="F127" s="19">
        <f t="shared" si="18"/>
        <v>0</v>
      </c>
      <c r="G127" s="19">
        <f t="shared" si="18"/>
        <v>0</v>
      </c>
      <c r="H127" s="8">
        <f t="shared" si="12"/>
        <v>343</v>
      </c>
      <c r="I127" s="9">
        <v>77</v>
      </c>
      <c r="J127" s="9">
        <v>266</v>
      </c>
      <c r="K127" s="9"/>
      <c r="L127" s="9"/>
      <c r="M127" s="8">
        <f t="shared" si="13"/>
        <v>1491</v>
      </c>
      <c r="N127" s="9">
        <v>591</v>
      </c>
      <c r="O127" s="9">
        <v>900</v>
      </c>
      <c r="P127" s="9"/>
      <c r="Q127" s="9"/>
      <c r="R127" s="8">
        <f t="shared" si="14"/>
        <v>478</v>
      </c>
      <c r="S127" s="9"/>
      <c r="T127" s="9">
        <v>478</v>
      </c>
      <c r="U127" s="9"/>
      <c r="V127" s="9"/>
      <c r="W127" s="10">
        <f t="shared" si="15"/>
        <v>1187</v>
      </c>
      <c r="X127" s="10"/>
      <c r="Y127" s="10">
        <v>1187</v>
      </c>
      <c r="Z127" s="10"/>
      <c r="AA127" s="10"/>
      <c r="AB127" s="10">
        <f t="shared" si="16"/>
        <v>846</v>
      </c>
      <c r="AC127" s="10"/>
      <c r="AD127" s="10">
        <v>846</v>
      </c>
      <c r="AE127" s="10"/>
      <c r="AF127" s="10"/>
      <c r="AG127" s="10">
        <f t="shared" si="17"/>
        <v>0</v>
      </c>
      <c r="AH127" s="10"/>
      <c r="AI127" s="10"/>
      <c r="AJ127" s="10"/>
      <c r="AK127" s="10"/>
      <c r="AL127" s="12"/>
    </row>
    <row r="128" spans="1:38" s="13" customFormat="1" x14ac:dyDescent="0.3">
      <c r="A128" s="11">
        <v>123</v>
      </c>
      <c r="B128" s="18" t="s">
        <v>131</v>
      </c>
      <c r="C128" s="19">
        <f t="shared" si="18"/>
        <v>1139</v>
      </c>
      <c r="D128" s="19">
        <f t="shared" si="18"/>
        <v>0</v>
      </c>
      <c r="E128" s="19">
        <f t="shared" si="18"/>
        <v>519</v>
      </c>
      <c r="F128" s="19">
        <f t="shared" si="18"/>
        <v>341</v>
      </c>
      <c r="G128" s="19">
        <f t="shared" si="18"/>
        <v>279</v>
      </c>
      <c r="H128" s="8">
        <f t="shared" si="12"/>
        <v>279</v>
      </c>
      <c r="I128" s="9"/>
      <c r="J128" s="9"/>
      <c r="K128" s="9"/>
      <c r="L128" s="9">
        <v>279</v>
      </c>
      <c r="M128" s="8">
        <f t="shared" si="13"/>
        <v>860</v>
      </c>
      <c r="N128" s="9"/>
      <c r="O128" s="9">
        <v>519</v>
      </c>
      <c r="P128" s="9">
        <v>341</v>
      </c>
      <c r="Q128" s="9"/>
      <c r="R128" s="8">
        <f t="shared" si="14"/>
        <v>0</v>
      </c>
      <c r="S128" s="9"/>
      <c r="T128" s="9"/>
      <c r="U128" s="9"/>
      <c r="V128" s="9"/>
      <c r="W128" s="10">
        <f t="shared" si="15"/>
        <v>0</v>
      </c>
      <c r="X128" s="10"/>
      <c r="Y128" s="10"/>
      <c r="Z128" s="10"/>
      <c r="AA128" s="10"/>
      <c r="AB128" s="10">
        <f t="shared" si="16"/>
        <v>0</v>
      </c>
      <c r="AC128" s="10"/>
      <c r="AD128" s="10"/>
      <c r="AE128" s="10"/>
      <c r="AF128" s="10"/>
      <c r="AG128" s="10">
        <f t="shared" si="17"/>
        <v>0</v>
      </c>
      <c r="AH128" s="10"/>
      <c r="AI128" s="10"/>
      <c r="AJ128" s="10"/>
      <c r="AK128" s="10"/>
      <c r="AL128" s="12"/>
    </row>
    <row r="129" spans="1:38" s="13" customFormat="1" x14ac:dyDescent="0.3">
      <c r="A129" s="11">
        <v>124</v>
      </c>
      <c r="B129" s="18" t="s">
        <v>132</v>
      </c>
      <c r="C129" s="19">
        <f t="shared" si="18"/>
        <v>140</v>
      </c>
      <c r="D129" s="19">
        <f t="shared" si="18"/>
        <v>0</v>
      </c>
      <c r="E129" s="19">
        <f t="shared" si="18"/>
        <v>140</v>
      </c>
      <c r="F129" s="19">
        <f t="shared" si="18"/>
        <v>0</v>
      </c>
      <c r="G129" s="19">
        <f t="shared" si="18"/>
        <v>0</v>
      </c>
      <c r="H129" s="8">
        <f t="shared" si="12"/>
        <v>140</v>
      </c>
      <c r="I129" s="9"/>
      <c r="J129" s="9">
        <v>140</v>
      </c>
      <c r="K129" s="9"/>
      <c r="L129" s="9"/>
      <c r="M129" s="8">
        <f t="shared" si="13"/>
        <v>0</v>
      </c>
      <c r="N129" s="9"/>
      <c r="O129" s="9"/>
      <c r="P129" s="9"/>
      <c r="Q129" s="9"/>
      <c r="R129" s="8">
        <f t="shared" si="14"/>
        <v>0</v>
      </c>
      <c r="S129" s="9"/>
      <c r="T129" s="9"/>
      <c r="U129" s="9"/>
      <c r="V129" s="9"/>
      <c r="W129" s="10">
        <f t="shared" si="15"/>
        <v>0</v>
      </c>
      <c r="X129" s="10"/>
      <c r="Y129" s="10"/>
      <c r="Z129" s="10"/>
      <c r="AA129" s="10"/>
      <c r="AB129" s="10">
        <f t="shared" si="16"/>
        <v>0</v>
      </c>
      <c r="AC129" s="10"/>
      <c r="AD129" s="10"/>
      <c r="AE129" s="10"/>
      <c r="AF129" s="10"/>
      <c r="AG129" s="10">
        <f t="shared" si="17"/>
        <v>0</v>
      </c>
      <c r="AH129" s="10"/>
      <c r="AI129" s="10"/>
      <c r="AJ129" s="10"/>
      <c r="AK129" s="10"/>
      <c r="AL129" s="12"/>
    </row>
  </sheetData>
  <mergeCells count="10">
    <mergeCell ref="W3:AA3"/>
    <mergeCell ref="AB3:AF3"/>
    <mergeCell ref="AG3:AK3"/>
    <mergeCell ref="A5:B5"/>
    <mergeCell ref="A3:A4"/>
    <mergeCell ref="B3:B4"/>
    <mergeCell ref="C3:G3"/>
    <mergeCell ref="H3:L3"/>
    <mergeCell ref="M3:Q3"/>
    <mergeCell ref="R3:V3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★누리집 재정계획(최종)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jhj</cp:lastModifiedBy>
  <cp:lastPrinted>2022-02-11T04:08:23Z</cp:lastPrinted>
  <dcterms:created xsi:type="dcterms:W3CDTF">2021-12-02T06:43:33Z</dcterms:created>
  <dcterms:modified xsi:type="dcterms:W3CDTF">2022-02-11T08:28:46Z</dcterms:modified>
  <cp:contentStatus/>
</cp:coreProperties>
</file>