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\26년 계약업무\2. 2인 수의(입찰)\10. 통영항 부잔교 연결도교 정비공사\"/>
    </mc:Choice>
  </mc:AlternateContent>
  <xr:revisionPtr revIDLastSave="0" documentId="8_{4B26682D-6F38-4792-A2CF-CD745E7BF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원가계산서" sheetId="2" r:id="rId1"/>
    <sheet name="내역서" sheetId="3" r:id="rId2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2" l="1"/>
  <c r="C6" i="2"/>
</calcChain>
</file>

<file path=xl/sharedStrings.xml><?xml version="1.0" encoding="utf-8"?>
<sst xmlns="http://schemas.openxmlformats.org/spreadsheetml/2006/main" count="374" uniqueCount="158">
  <si>
    <t>[3+5] x 0.09%</t>
  </si>
  <si>
    <t>[3+5]*&lt;3.56%&gt;</t>
  </si>
  <si>
    <t>*. 순  공  사  비</t>
  </si>
  <si>
    <t>{B||*.순공사비|L}</t>
  </si>
  <si>
    <t>{B||*.폐기물처리비|T}</t>
  </si>
  <si>
    <t>SCJM-기타-계선주-1</t>
  </si>
  <si>
    <t>E000-1140-22</t>
  </si>
  <si>
    <t xml:space="preserve">      폐기물 처리비</t>
  </si>
  <si>
    <t xml:space="preserve">   21. 폐기물  처리비</t>
  </si>
  <si>
    <t>S70-00-102-통영항</t>
  </si>
  <si>
    <t>M000-1780-22</t>
  </si>
  <si>
    <t>[3+5]*&lt;0.006%&gt;</t>
  </si>
  <si>
    <t>[8] x 13.14%</t>
  </si>
  <si>
    <t>[3+5]*&lt;0.09%&gt;</t>
  </si>
  <si>
    <t>[3]*&lt;3.595%&gt;</t>
  </si>
  <si>
    <t>[3] x 3.595%</t>
  </si>
  <si>
    <t xml:space="preserve">  1. 공사중안전시설</t>
  </si>
  <si>
    <t xml:space="preserve">      연결도교철거및운반</t>
  </si>
  <si>
    <t>{B||*.순공사비|M}</t>
  </si>
  <si>
    <t>M000-1850-22</t>
  </si>
  <si>
    <t>M000-1840-22</t>
  </si>
  <si>
    <t>[3..19]*&lt;15.0%&gt;</t>
  </si>
  <si>
    <t>[2+3+5] x 5.5%</t>
  </si>
  <si>
    <t>{B||*.안전관리비|T}</t>
  </si>
  <si>
    <t xml:space="preserve">   16. 임금채권부담금</t>
  </si>
  <si>
    <t>M000-3570-22</t>
  </si>
  <si>
    <t>M000-1770-22</t>
  </si>
  <si>
    <t xml:space="preserve">   11. 퇴직공제부금비</t>
  </si>
  <si>
    <t>([2+3])*3.15%</t>
  </si>
  <si>
    <t>([2+3]) x 3.15%</t>
  </si>
  <si>
    <t>[3+5] x 3.56%</t>
  </si>
  <si>
    <t>[3+5]*&lt;1.01%&gt;</t>
  </si>
  <si>
    <t>[8]*&lt;13.14%&gt;</t>
  </si>
  <si>
    <t>[3+5] x 1.01%</t>
  </si>
  <si>
    <t xml:space="preserve">      무근콘크리트깨기</t>
  </si>
  <si>
    <t>[3+5] x 0.006%</t>
  </si>
  <si>
    <t xml:space="preserve">  1. 통영2호,통영3호</t>
  </si>
  <si>
    <t>{B||*.순공사비|T}</t>
  </si>
  <si>
    <t>[2+3+5]*&lt;5.5%&gt;</t>
  </si>
  <si>
    <t>예  산  내  역  서</t>
  </si>
  <si>
    <t>[22] x 10.00%</t>
  </si>
  <si>
    <t xml:space="preserve">      연결도교설치및운반</t>
  </si>
  <si>
    <t>{B||*.순공사비|E}</t>
  </si>
  <si>
    <t xml:space="preserve">      폐기물 운반비</t>
  </si>
  <si>
    <t>[22]*&lt;10.00%&gt;</t>
  </si>
  <si>
    <t xml:space="preserve">   15. 석 면 분 담 금</t>
  </si>
  <si>
    <t>산    출    근    거</t>
  </si>
  <si>
    <t xml:space="preserve">    4. 경          비</t>
  </si>
  <si>
    <t xml:space="preserve">    6. 산 재 보 험 료</t>
  </si>
  <si>
    <t xml:space="preserve">      포장절단</t>
  </si>
  <si>
    <t>[24..24]</t>
  </si>
  <si>
    <t>[1]*&lt;0.10%&gt;</t>
  </si>
  <si>
    <t>원 가 계 산 서</t>
  </si>
  <si>
    <t>비      고</t>
  </si>
  <si>
    <t>[1] x 0.10%</t>
  </si>
  <si>
    <t>현장제작설치(일반)</t>
  </si>
  <si>
    <t xml:space="preserve">      계선주운반</t>
  </si>
  <si>
    <t xml:space="preserve">    2) 처리비</t>
  </si>
  <si>
    <t xml:space="preserve">    1) 중기운반</t>
  </si>
  <si>
    <t>[1] x 0.8%</t>
  </si>
  <si>
    <t>[3]*&lt;19.1%&gt;</t>
  </si>
  <si>
    <t xml:space="preserve">      고재처리</t>
  </si>
  <si>
    <t>트레일러기준(육상)</t>
  </si>
  <si>
    <t xml:space="preserve">      레미콘</t>
  </si>
  <si>
    <t xml:space="preserve">      계선주설치</t>
  </si>
  <si>
    <t xml:space="preserve">      중기운반</t>
  </si>
  <si>
    <t xml:space="preserve">    2) 계선주</t>
  </si>
  <si>
    <t xml:space="preserve">  1. 폐기물처리비</t>
  </si>
  <si>
    <t>3.5x16.0</t>
  </si>
  <si>
    <t xml:space="preserve">    1) 운반비</t>
  </si>
  <si>
    <t>[1]*&lt;0.8%&gt;</t>
  </si>
  <si>
    <t xml:space="preserve">      강판</t>
  </si>
  <si>
    <t>[3] x 2.3%</t>
  </si>
  <si>
    <t>*. 폐기물처리비</t>
  </si>
  <si>
    <t>25-30-120</t>
  </si>
  <si>
    <t xml:space="preserve">    공사안전시설</t>
  </si>
  <si>
    <t xml:space="preserve">    1) 힌지교체</t>
  </si>
  <si>
    <t>[3]*&lt;2.3%&gt;</t>
  </si>
  <si>
    <t>[22..23]</t>
  </si>
  <si>
    <t xml:space="preserve">      레미콘타설</t>
  </si>
  <si>
    <t>덤프4.5ton</t>
  </si>
  <si>
    <t>[3]*&lt;4.75%&gt;</t>
  </si>
  <si>
    <t xml:space="preserve">      계선직주</t>
  </si>
  <si>
    <t>E000-0270</t>
  </si>
  <si>
    <t>[3] x 4.75%</t>
  </si>
  <si>
    <t>[3] x 19.1%</t>
  </si>
  <si>
    <t xml:space="preserve"> *. 안전관리비</t>
  </si>
  <si>
    <t>SCJM-기계9-1-2-현장제작설치-일반</t>
  </si>
  <si>
    <t>SCJM-기계9-1-2-제품설치-일반-철거</t>
  </si>
  <si>
    <t>SCJM-유지2-1-2-콘크리트-1-밀양</t>
  </si>
  <si>
    <t xml:space="preserve">   14. 건설기계대여대금지급보증서발급액</t>
  </si>
  <si>
    <t>SCJM-공통6-1-1-인력-무근-1</t>
  </si>
  <si>
    <t>SCJM-공통8-2-8-계선주운반-45-1</t>
  </si>
  <si>
    <t xml:space="preserve">   20. 이          윤</t>
  </si>
  <si>
    <t xml:space="preserve">   17. 기  타  경  비</t>
  </si>
  <si>
    <t>S-AA2600-11-통영항-1</t>
  </si>
  <si>
    <t xml:space="preserve">   18. 안 전 관 리 비</t>
  </si>
  <si>
    <t xml:space="preserve">    2. 재    료    비</t>
  </si>
  <si>
    <t xml:space="preserve">   23. 부 가 가 치 세</t>
  </si>
  <si>
    <t xml:space="preserve">  2. 장승포4호,통영10호</t>
  </si>
  <si>
    <t xml:space="preserve">   13. 환 경 보 전 비</t>
  </si>
  <si>
    <t xml:space="preserve">   19. 일 반 관 리 비</t>
  </si>
  <si>
    <t xml:space="preserve">    5. 간 접 노 무 비</t>
  </si>
  <si>
    <t xml:space="preserve">   22. 공  급  가  액</t>
  </si>
  <si>
    <t xml:space="preserve">    7. 고 용 보 험 료</t>
  </si>
  <si>
    <t xml:space="preserve">   12. 산업안전보건관리비</t>
  </si>
  <si>
    <t xml:space="preserve">   10. 노인장기요양보험료</t>
  </si>
  <si>
    <t>SCJM-연결도교-철거운반-1</t>
  </si>
  <si>
    <t xml:space="preserve">      연결도교힌지제작및설치</t>
  </si>
  <si>
    <t xml:space="preserve">  3. 부    대    공</t>
  </si>
  <si>
    <t xml:space="preserve">   24. 도 급 예 정 액</t>
  </si>
  <si>
    <t xml:space="preserve">    8. 건 강 보 험 료</t>
  </si>
  <si>
    <t xml:space="preserve">   25. 총  공  사  비</t>
  </si>
  <si>
    <t>SCJM-유지3-1-1-무근-1</t>
  </si>
  <si>
    <t xml:space="preserve">    1. 순  공  사  비</t>
  </si>
  <si>
    <t>[1+5..18]*&lt;8.0%&gt;</t>
  </si>
  <si>
    <t xml:space="preserve">      기존연결도교힌지철거</t>
  </si>
  <si>
    <t>SCJM-연결도교-설치운반-1</t>
  </si>
  <si>
    <t xml:space="preserve">    3. 직 접 노 무 비</t>
  </si>
  <si>
    <t xml:space="preserve">    9. 연 금 보 험 료</t>
  </si>
  <si>
    <t>[3+4+5+6+7+8+9+10+11+12+13+14+15+16+17+18+19]  x 14.6476%</t>
  </si>
  <si>
    <t>단  가</t>
  </si>
  <si>
    <t>공    종</t>
  </si>
  <si>
    <t xml:space="preserve">
</t>
  </si>
  <si>
    <t>금  액</t>
  </si>
  <si>
    <t>무근,인력</t>
  </si>
  <si>
    <t>재 료 비</t>
  </si>
  <si>
    <t>[24]</t>
  </si>
  <si>
    <t>합    계</t>
  </si>
  <si>
    <t>비  고</t>
  </si>
  <si>
    <t>낙찰율(%)</t>
  </si>
  <si>
    <t>노 무 비</t>
  </si>
  <si>
    <t>콘크리트</t>
  </si>
  <si>
    <t>폐콘크리트</t>
  </si>
  <si>
    <t>경    비</t>
  </si>
  <si>
    <t>덤프15ton</t>
  </si>
  <si>
    <t>[2..21]</t>
  </si>
  <si>
    <t>[22+23]</t>
  </si>
  <si>
    <t>규  격</t>
  </si>
  <si>
    <t>금    액</t>
  </si>
  <si>
    <t>구    분</t>
  </si>
  <si>
    <t>[3+4+5+6+7+8+9+10+11+12+13+14+15+16+17+18+19]x14.6476%= 10,212,717(≒9,972,811)</t>
  </si>
  <si>
    <t>[2+3+4+5+6+7+8+9+10+11+12+13+14+15+16+17+18+19+20+21]</t>
  </si>
  <si>
    <t>인력</t>
  </si>
  <si>
    <t/>
  </si>
  <si>
    <t>조</t>
  </si>
  <si>
    <t xml:space="preserve">  </t>
  </si>
  <si>
    <t>20T</t>
  </si>
  <si>
    <t>M</t>
  </si>
  <si>
    <t>수 량</t>
  </si>
  <si>
    <t>12T</t>
  </si>
  <si>
    <t>Ton</t>
  </si>
  <si>
    <t>㎥</t>
  </si>
  <si>
    <t>단위</t>
  </si>
  <si>
    <t>식</t>
  </si>
  <si>
    <t>::</t>
  </si>
  <si>
    <t>EA</t>
  </si>
  <si>
    <t>[1+5+6+7+8+9+10+11+12+13+14+15+16+17+18] x 8.0%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</si>
</sst>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0" formatCode="_-* #,##0.00_-;\-* #,##0.00_-;_-* &quot;-&quot;_-;_-@_-"/>
    <numFmt numFmtId="181" formatCode="#,##0.0########"/>
    <numFmt numFmtId="183" formatCode="###"/>
  </numFmts>
  <fonts count="5" x14ac:knownFonts="1">
    <font>
      <sz val="10"/>
      <color rgb="FF000000"/>
      <name val="Arial"/>
    </font>
    <font>
      <sz val="9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u/>
      <sz val="20"/>
      <color rgb="FF000000"/>
      <name val="굴림체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 applyNumberFormat="1"/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5" xfId="0" applyNumberFormat="1" applyFont="1" applyFill="1" applyBorder="1" applyAlignment="1" applyProtection="1">
      <alignment horizontal="right" vertical="center"/>
    </xf>
    <xf numFmtId="0" fontId="1" fillId="0" borderId="7" xfId="0" applyNumberFormat="1" applyFont="1" applyFill="1" applyBorder="1" applyAlignment="1" applyProtection="1">
      <alignment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180" fontId="1" fillId="0" borderId="8" xfId="0" applyNumberFormat="1" applyFont="1" applyFill="1" applyBorder="1" applyAlignment="1" applyProtection="1">
      <alignment horizontal="right" vertical="center"/>
    </xf>
    <xf numFmtId="0" fontId="1" fillId="0" borderId="10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180" fontId="1" fillId="0" borderId="11" xfId="0" applyNumberFormat="1" applyFont="1" applyFill="1" applyBorder="1" applyAlignment="1" applyProtection="1">
      <alignment horizontal="right" vertical="center"/>
    </xf>
    <xf numFmtId="0" fontId="1" fillId="0" borderId="6" xfId="0" applyNumberFormat="1" applyFont="1" applyFill="1" applyBorder="1" applyAlignment="1" applyProtection="1">
      <alignment vertical="center"/>
    </xf>
    <xf numFmtId="0" fontId="1" fillId="0" borderId="12" xfId="0" applyNumberFormat="1" applyFont="1" applyFill="1" applyBorder="1" applyAlignment="1" applyProtection="1">
      <alignment vertical="center"/>
    </xf>
    <xf numFmtId="0" fontId="1" fillId="0" borderId="9" xfId="0" applyNumberFormat="1" applyFont="1" applyFill="1" applyBorder="1" applyAlignment="1" applyProtection="1">
      <alignment vertical="center"/>
    </xf>
    <xf numFmtId="181" fontId="1" fillId="0" borderId="8" xfId="0" applyNumberFormat="1" applyFont="1" applyFill="1" applyBorder="1" applyAlignment="1" applyProtection="1">
      <alignment vertical="center"/>
    </xf>
    <xf numFmtId="3" fontId="1" fillId="0" borderId="8" xfId="0" applyNumberFormat="1" applyFont="1" applyFill="1" applyBorder="1" applyAlignment="1" applyProtection="1">
      <alignment vertical="center"/>
    </xf>
    <xf numFmtId="41" fontId="1" fillId="0" borderId="5" xfId="0" applyNumberFormat="1" applyFont="1" applyFill="1" applyBorder="1" applyAlignment="1" applyProtection="1">
      <alignment horizontal="right" vertical="center"/>
    </xf>
    <xf numFmtId="41" fontId="1" fillId="0" borderId="8" xfId="0" applyNumberFormat="1" applyFont="1" applyFill="1" applyBorder="1" applyAlignment="1" applyProtection="1">
      <alignment horizontal="right" vertical="center"/>
    </xf>
    <xf numFmtId="41" fontId="1" fillId="0" borderId="11" xfId="0" applyNumberFormat="1" applyFont="1" applyFill="1" applyBorder="1" applyAlignment="1" applyProtection="1">
      <alignment horizontal="right" vertical="center"/>
    </xf>
    <xf numFmtId="183" fontId="1" fillId="0" borderId="5" xfId="0" applyNumberFormat="1" applyFont="1" applyFill="1" applyBorder="1" applyAlignment="1" applyProtection="1">
      <alignment vertical="center"/>
    </xf>
    <xf numFmtId="183" fontId="1" fillId="0" borderId="8" xfId="0" applyNumberFormat="1" applyFont="1" applyFill="1" applyBorder="1" applyAlignment="1" applyProtection="1">
      <alignment vertical="center"/>
    </xf>
    <xf numFmtId="3" fontId="1" fillId="0" borderId="11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19" xfId="0" applyNumberFormat="1" applyFont="1" applyFill="1" applyBorder="1" applyAlignment="1" applyProtection="1">
      <alignment horizontal="center" vertical="center"/>
    </xf>
    <xf numFmtId="0" fontId="2" fillId="0" borderId="21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O30"/>
  <sheetViews>
    <sheetView showGridLines="0" tabSelected="1" zoomScaleNormal="75" zoomScaleSheetLayoutView="100" workbookViewId="0">
      <selection activeCell="D26" sqref="D26"/>
    </sheetView>
  </sheetViews>
  <sheetFormatPr defaultColWidth="9.140625" defaultRowHeight="18" customHeight="1" x14ac:dyDescent="0.2"/>
  <cols>
    <col min="1" max="1" width="21.85546875" customWidth="1"/>
    <col min="2" max="2" width="46.85546875" customWidth="1"/>
    <col min="3" max="3" width="15.5703125" customWidth="1"/>
    <col min="4" max="4" width="46.85546875" customWidth="1"/>
    <col min="5" max="116" width="9.140625" customWidth="1"/>
    <col min="117" max="118" width="0" hidden="1" customWidth="1"/>
    <col min="119" max="256" width="9.140625" customWidth="1"/>
  </cols>
  <sheetData>
    <row r="1" spans="1:119" ht="26.1" customHeight="1" x14ac:dyDescent="0.2">
      <c r="A1" s="29" t="s">
        <v>52</v>
      </c>
      <c r="B1" s="29"/>
      <c r="C1" s="29"/>
      <c r="D1" s="2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19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</row>
    <row r="3" spans="1:119" ht="18" customHeight="1" x14ac:dyDescent="0.2">
      <c r="A3" s="30" t="s">
        <v>140</v>
      </c>
      <c r="B3" s="32" t="s">
        <v>46</v>
      </c>
      <c r="C3" s="32" t="s">
        <v>139</v>
      </c>
      <c r="D3" s="38" t="s">
        <v>53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</row>
    <row r="4" spans="1:119" ht="18" customHeight="1" x14ac:dyDescent="0.2">
      <c r="A4" s="31"/>
      <c r="B4" s="33"/>
      <c r="C4" s="33"/>
      <c r="D4" s="3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</row>
    <row r="5" spans="1:119" ht="18" customHeight="1" x14ac:dyDescent="0.2">
      <c r="A5" s="6" t="s">
        <v>114</v>
      </c>
      <c r="B5" s="7" t="s">
        <v>144</v>
      </c>
      <c r="C5" s="20">
        <f>내역서!F5</f>
        <v>0</v>
      </c>
      <c r="D5" s="26" t="s">
        <v>144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144</v>
      </c>
      <c r="DN5" s="1" t="s">
        <v>37</v>
      </c>
      <c r="DO5" s="1"/>
    </row>
    <row r="6" spans="1:119" ht="18" customHeight="1" x14ac:dyDescent="0.2">
      <c r="A6" s="9" t="s">
        <v>97</v>
      </c>
      <c r="B6" s="10" t="s">
        <v>144</v>
      </c>
      <c r="C6" s="21">
        <f>내역서!H5</f>
        <v>0</v>
      </c>
      <c r="D6" s="27" t="s">
        <v>144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144</v>
      </c>
      <c r="DN6" s="1" t="s">
        <v>18</v>
      </c>
      <c r="DO6" s="1"/>
    </row>
    <row r="7" spans="1:119" ht="18" customHeight="1" x14ac:dyDescent="0.2">
      <c r="A7" s="9" t="s">
        <v>118</v>
      </c>
      <c r="B7" s="10" t="s">
        <v>144</v>
      </c>
      <c r="C7" s="21"/>
      <c r="D7" s="27" t="s">
        <v>144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144</v>
      </c>
      <c r="DN7" s="1" t="s">
        <v>3</v>
      </c>
      <c r="DO7" s="1"/>
    </row>
    <row r="8" spans="1:119" ht="18" customHeight="1" x14ac:dyDescent="0.2">
      <c r="A8" s="9" t="s">
        <v>47</v>
      </c>
      <c r="B8" s="10" t="s">
        <v>144</v>
      </c>
      <c r="C8" s="21"/>
      <c r="D8" s="27" t="s">
        <v>144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144</v>
      </c>
      <c r="DN8" s="1" t="s">
        <v>42</v>
      </c>
      <c r="DO8" s="1"/>
    </row>
    <row r="9" spans="1:119" ht="18" customHeight="1" x14ac:dyDescent="0.2">
      <c r="A9" s="9" t="s">
        <v>102</v>
      </c>
      <c r="B9" s="10" t="s">
        <v>85</v>
      </c>
      <c r="C9" s="21"/>
      <c r="D9" s="27" t="s">
        <v>144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144</v>
      </c>
      <c r="DN9" s="1" t="s">
        <v>60</v>
      </c>
      <c r="DO9" s="1"/>
    </row>
    <row r="10" spans="1:119" ht="18" customHeight="1" x14ac:dyDescent="0.2">
      <c r="A10" s="9" t="s">
        <v>48</v>
      </c>
      <c r="B10" s="10" t="s">
        <v>30</v>
      </c>
      <c r="C10" s="21"/>
      <c r="D10" s="27" t="s">
        <v>144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144</v>
      </c>
      <c r="DN10" s="1" t="s">
        <v>1</v>
      </c>
      <c r="DO10" s="1"/>
    </row>
    <row r="11" spans="1:119" ht="18" customHeight="1" x14ac:dyDescent="0.2">
      <c r="A11" s="9" t="s">
        <v>104</v>
      </c>
      <c r="B11" s="10" t="s">
        <v>33</v>
      </c>
      <c r="C11" s="21"/>
      <c r="D11" s="27" t="s">
        <v>144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144</v>
      </c>
      <c r="DN11" s="1" t="s">
        <v>31</v>
      </c>
      <c r="DO11" s="1"/>
    </row>
    <row r="12" spans="1:119" ht="18" customHeight="1" x14ac:dyDescent="0.2">
      <c r="A12" s="9" t="s">
        <v>111</v>
      </c>
      <c r="B12" s="10" t="s">
        <v>15</v>
      </c>
      <c r="C12" s="21"/>
      <c r="D12" s="27" t="s">
        <v>144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144</v>
      </c>
      <c r="DN12" s="1" t="s">
        <v>14</v>
      </c>
      <c r="DO12" s="1"/>
    </row>
    <row r="13" spans="1:119" ht="18" customHeight="1" x14ac:dyDescent="0.2">
      <c r="A13" s="9" t="s">
        <v>119</v>
      </c>
      <c r="B13" s="10" t="s">
        <v>84</v>
      </c>
      <c r="C13" s="21"/>
      <c r="D13" s="27" t="s">
        <v>144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144</v>
      </c>
      <c r="DN13" s="1" t="s">
        <v>81</v>
      </c>
      <c r="DO13" s="1"/>
    </row>
    <row r="14" spans="1:119" ht="18" customHeight="1" x14ac:dyDescent="0.2">
      <c r="A14" s="9" t="s">
        <v>106</v>
      </c>
      <c r="B14" s="10" t="s">
        <v>12</v>
      </c>
      <c r="C14" s="21"/>
      <c r="D14" s="27" t="s">
        <v>144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144</v>
      </c>
      <c r="DN14" s="1" t="s">
        <v>32</v>
      </c>
      <c r="DO14" s="1"/>
    </row>
    <row r="15" spans="1:119" ht="18" customHeight="1" x14ac:dyDescent="0.2">
      <c r="A15" s="9" t="s">
        <v>27</v>
      </c>
      <c r="B15" s="10" t="s">
        <v>72</v>
      </c>
      <c r="C15" s="21"/>
      <c r="D15" s="27" t="s">
        <v>144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144</v>
      </c>
      <c r="DN15" s="1" t="s">
        <v>77</v>
      </c>
      <c r="DO15" s="1"/>
    </row>
    <row r="16" spans="1:119" ht="18" customHeight="1" x14ac:dyDescent="0.2">
      <c r="A16" s="9" t="s">
        <v>105</v>
      </c>
      <c r="B16" s="10" t="s">
        <v>29</v>
      </c>
      <c r="C16" s="21"/>
      <c r="D16" s="27" t="s">
        <v>144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144</v>
      </c>
      <c r="DN16" s="1" t="s">
        <v>28</v>
      </c>
      <c r="DO16" s="1"/>
    </row>
    <row r="17" spans="1:119" ht="18" customHeight="1" x14ac:dyDescent="0.2">
      <c r="A17" s="9" t="s">
        <v>100</v>
      </c>
      <c r="B17" s="10" t="s">
        <v>59</v>
      </c>
      <c r="C17" s="21"/>
      <c r="D17" s="27" t="s">
        <v>144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144</v>
      </c>
      <c r="DN17" s="1" t="s">
        <v>70</v>
      </c>
      <c r="DO17" s="1"/>
    </row>
    <row r="18" spans="1:119" ht="18" customHeight="1" x14ac:dyDescent="0.2">
      <c r="A18" s="9" t="s">
        <v>90</v>
      </c>
      <c r="B18" s="10" t="s">
        <v>54</v>
      </c>
      <c r="C18" s="21"/>
      <c r="D18" s="27" t="s">
        <v>144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144</v>
      </c>
      <c r="DN18" s="1" t="s">
        <v>51</v>
      </c>
      <c r="DO18" s="1"/>
    </row>
    <row r="19" spans="1:119" ht="18" customHeight="1" x14ac:dyDescent="0.2">
      <c r="A19" s="9" t="s">
        <v>45</v>
      </c>
      <c r="B19" s="10" t="s">
        <v>35</v>
      </c>
      <c r="C19" s="21"/>
      <c r="D19" s="27" t="s">
        <v>144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144</v>
      </c>
      <c r="DN19" s="1" t="s">
        <v>11</v>
      </c>
      <c r="DO19" s="1"/>
    </row>
    <row r="20" spans="1:119" ht="18" customHeight="1" x14ac:dyDescent="0.2">
      <c r="A20" s="9" t="s">
        <v>24</v>
      </c>
      <c r="B20" s="10" t="s">
        <v>0</v>
      </c>
      <c r="C20" s="21"/>
      <c r="D20" s="27" t="s">
        <v>144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144</v>
      </c>
      <c r="DN20" s="1" t="s">
        <v>13</v>
      </c>
      <c r="DO20" s="1"/>
    </row>
    <row r="21" spans="1:119" ht="18" customHeight="1" x14ac:dyDescent="0.2">
      <c r="A21" s="9" t="s">
        <v>94</v>
      </c>
      <c r="B21" s="10" t="s">
        <v>22</v>
      </c>
      <c r="C21" s="21"/>
      <c r="D21" s="27" t="s">
        <v>144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144</v>
      </c>
      <c r="DN21" s="1" t="s">
        <v>38</v>
      </c>
      <c r="DO21" s="1"/>
    </row>
    <row r="22" spans="1:119" ht="18" customHeight="1" x14ac:dyDescent="0.2">
      <c r="A22" s="9" t="s">
        <v>96</v>
      </c>
      <c r="B22" s="10" t="s">
        <v>144</v>
      </c>
      <c r="C22" s="21"/>
      <c r="D22" s="27" t="s">
        <v>144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144</v>
      </c>
      <c r="DN22" s="1" t="s">
        <v>23</v>
      </c>
      <c r="DO22" s="1"/>
    </row>
    <row r="23" spans="1:119" ht="18" customHeight="1" x14ac:dyDescent="0.2">
      <c r="A23" s="9" t="s">
        <v>101</v>
      </c>
      <c r="B23" s="10" t="s">
        <v>157</v>
      </c>
      <c r="C23" s="21"/>
      <c r="D23" s="27" t="s">
        <v>144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144</v>
      </c>
      <c r="DN23" s="1" t="s">
        <v>115</v>
      </c>
      <c r="DO23" s="1"/>
    </row>
    <row r="24" spans="1:119" ht="18" customHeight="1" x14ac:dyDescent="0.2">
      <c r="A24" s="9" t="s">
        <v>93</v>
      </c>
      <c r="B24" s="10" t="s">
        <v>120</v>
      </c>
      <c r="C24" s="21"/>
      <c r="D24" s="27" t="s">
        <v>141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144</v>
      </c>
      <c r="DN24" s="1" t="s">
        <v>21</v>
      </c>
      <c r="DO24" s="1"/>
    </row>
    <row r="25" spans="1:119" ht="18" customHeight="1" x14ac:dyDescent="0.2">
      <c r="A25" s="9" t="s">
        <v>8</v>
      </c>
      <c r="B25" s="10" t="s">
        <v>144</v>
      </c>
      <c r="C25" s="21"/>
      <c r="D25" s="27" t="s">
        <v>144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144</v>
      </c>
      <c r="DN25" s="1" t="s">
        <v>4</v>
      </c>
      <c r="DO25" s="1"/>
    </row>
    <row r="26" spans="1:119" ht="18" customHeight="1" x14ac:dyDescent="0.2">
      <c r="A26" s="9" t="s">
        <v>103</v>
      </c>
      <c r="B26" s="10" t="s">
        <v>142</v>
      </c>
      <c r="C26" s="21"/>
      <c r="D26" s="27" t="s">
        <v>144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144</v>
      </c>
      <c r="DN26" s="1" t="s">
        <v>136</v>
      </c>
      <c r="DO26" s="1"/>
    </row>
    <row r="27" spans="1:119" ht="18" customHeight="1" x14ac:dyDescent="0.2">
      <c r="A27" s="9" t="s">
        <v>98</v>
      </c>
      <c r="B27" s="10" t="s">
        <v>40</v>
      </c>
      <c r="C27" s="21"/>
      <c r="D27" s="27" t="s">
        <v>144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144</v>
      </c>
      <c r="DN27" s="1" t="s">
        <v>44</v>
      </c>
      <c r="DO27" s="1"/>
    </row>
    <row r="28" spans="1:119" ht="18" customHeight="1" x14ac:dyDescent="0.2">
      <c r="A28" s="9" t="s">
        <v>110</v>
      </c>
      <c r="B28" s="10" t="s">
        <v>137</v>
      </c>
      <c r="C28" s="21"/>
      <c r="D28" s="27" t="s">
        <v>144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144</v>
      </c>
      <c r="DN28" s="1" t="s">
        <v>78</v>
      </c>
      <c r="DO28" s="1"/>
    </row>
    <row r="29" spans="1:119" ht="18" customHeight="1" x14ac:dyDescent="0.2">
      <c r="A29" s="12" t="s">
        <v>112</v>
      </c>
      <c r="B29" s="13" t="s">
        <v>127</v>
      </c>
      <c r="C29" s="22"/>
      <c r="D29" s="28" t="s">
        <v>144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144</v>
      </c>
      <c r="DN29" s="1" t="s">
        <v>50</v>
      </c>
      <c r="DO29" s="1"/>
    </row>
    <row r="30" spans="1:119" ht="18" customHeight="1" x14ac:dyDescent="0.2">
      <c r="A30" s="1"/>
      <c r="B30" s="2"/>
      <c r="C30" s="1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X50"/>
  <sheetViews>
    <sheetView showGridLines="0" zoomScaleNormal="75" zoomScaleSheetLayoutView="100" workbookViewId="0">
      <selection activeCell="H21" sqref="H21"/>
    </sheetView>
  </sheetViews>
  <sheetFormatPr defaultColWidth="9.140625" defaultRowHeight="18" customHeight="1" x14ac:dyDescent="0.2"/>
  <cols>
    <col min="1" max="1" width="21.85546875" customWidth="1"/>
    <col min="2" max="2" width="18.7109375" customWidth="1"/>
    <col min="3" max="3" width="9.42578125" customWidth="1"/>
    <col min="4" max="4" width="4.7109375" customWidth="1"/>
    <col min="5" max="5" width="14" customWidth="1"/>
    <col min="6" max="6" width="17.140625" customWidth="1"/>
    <col min="7" max="7" width="14" customWidth="1"/>
    <col min="8" max="8" width="17.140625" customWidth="1"/>
    <col min="9" max="9" width="14" customWidth="1"/>
    <col min="10" max="10" width="17.140625" customWidth="1"/>
    <col min="11" max="11" width="14" customWidth="1"/>
    <col min="12" max="12" width="17.140625" customWidth="1"/>
    <col min="13" max="13" width="12.42578125" customWidth="1"/>
    <col min="14" max="14" width="15.5703125" customWidth="1"/>
    <col min="15" max="116" width="9.140625" customWidth="1"/>
    <col min="117" max="118" width="0" hidden="1" customWidth="1"/>
    <col min="119" max="256" width="9.140625" customWidth="1"/>
  </cols>
  <sheetData>
    <row r="1" spans="1:128" ht="26.1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</row>
    <row r="2" spans="1:128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</row>
    <row r="3" spans="1:128" ht="18" customHeight="1" x14ac:dyDescent="0.2">
      <c r="A3" s="30" t="s">
        <v>122</v>
      </c>
      <c r="B3" s="32" t="s">
        <v>138</v>
      </c>
      <c r="C3" s="32" t="s">
        <v>149</v>
      </c>
      <c r="D3" s="32" t="s">
        <v>153</v>
      </c>
      <c r="E3" s="35" t="s">
        <v>128</v>
      </c>
      <c r="F3" s="36"/>
      <c r="G3" s="35" t="s">
        <v>126</v>
      </c>
      <c r="H3" s="36"/>
      <c r="I3" s="35" t="s">
        <v>131</v>
      </c>
      <c r="J3" s="36"/>
      <c r="K3" s="35" t="s">
        <v>134</v>
      </c>
      <c r="L3" s="35"/>
      <c r="M3" s="39" t="s">
        <v>130</v>
      </c>
      <c r="N3" s="38" t="s">
        <v>129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ht="18" customHeight="1" x14ac:dyDescent="0.2">
      <c r="A4" s="31"/>
      <c r="B4" s="33"/>
      <c r="C4" s="33"/>
      <c r="D4" s="34"/>
      <c r="E4" s="3" t="s">
        <v>121</v>
      </c>
      <c r="F4" s="4" t="s">
        <v>124</v>
      </c>
      <c r="G4" s="4" t="s">
        <v>121</v>
      </c>
      <c r="H4" s="4" t="s">
        <v>124</v>
      </c>
      <c r="I4" s="4" t="s">
        <v>121</v>
      </c>
      <c r="J4" s="4" t="s">
        <v>124</v>
      </c>
      <c r="K4" s="4" t="s">
        <v>121</v>
      </c>
      <c r="L4" s="5" t="s">
        <v>124</v>
      </c>
      <c r="M4" s="33"/>
      <c r="N4" s="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8" ht="18" customHeight="1" x14ac:dyDescent="0.2">
      <c r="A5" s="6" t="s">
        <v>2</v>
      </c>
      <c r="B5" s="7" t="s">
        <v>146</v>
      </c>
      <c r="C5" s="23">
        <v>0</v>
      </c>
      <c r="D5" s="7" t="s">
        <v>144</v>
      </c>
      <c r="E5" s="8"/>
      <c r="F5" s="20"/>
      <c r="G5" s="8"/>
      <c r="H5" s="20"/>
      <c r="I5" s="8"/>
      <c r="J5" s="20"/>
      <c r="K5" s="8"/>
      <c r="L5" s="20"/>
      <c r="M5" s="8"/>
      <c r="N5" s="1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144</v>
      </c>
      <c r="DN5" s="1" t="s">
        <v>123</v>
      </c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18" customHeight="1" x14ac:dyDescent="0.2">
      <c r="A6" s="9" t="s">
        <v>36</v>
      </c>
      <c r="B6" s="10" t="s">
        <v>144</v>
      </c>
      <c r="C6" s="24">
        <v>0</v>
      </c>
      <c r="D6" s="10" t="s">
        <v>144</v>
      </c>
      <c r="E6" s="11"/>
      <c r="F6" s="21"/>
      <c r="G6" s="11"/>
      <c r="H6" s="21"/>
      <c r="I6" s="11"/>
      <c r="J6" s="21"/>
      <c r="K6" s="11"/>
      <c r="L6" s="21"/>
      <c r="M6" s="11"/>
      <c r="N6" s="1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144</v>
      </c>
      <c r="DN6" s="1" t="s">
        <v>144</v>
      </c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18" customHeight="1" x14ac:dyDescent="0.2">
      <c r="A7" s="9" t="s">
        <v>76</v>
      </c>
      <c r="B7" s="10" t="s">
        <v>144</v>
      </c>
      <c r="C7" s="24">
        <v>0</v>
      </c>
      <c r="D7" s="10" t="s">
        <v>144</v>
      </c>
      <c r="E7" s="11"/>
      <c r="F7" s="21"/>
      <c r="G7" s="11"/>
      <c r="H7" s="21"/>
      <c r="I7" s="11"/>
      <c r="J7" s="21"/>
      <c r="K7" s="11"/>
      <c r="L7" s="21"/>
      <c r="M7" s="11"/>
      <c r="N7" s="1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144</v>
      </c>
      <c r="DN7" s="1" t="s">
        <v>144</v>
      </c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18" customHeight="1" x14ac:dyDescent="0.2">
      <c r="A8" s="9" t="s">
        <v>17</v>
      </c>
      <c r="B8" s="10" t="s">
        <v>68</v>
      </c>
      <c r="C8" s="19">
        <v>1</v>
      </c>
      <c r="D8" s="10" t="s">
        <v>156</v>
      </c>
      <c r="E8" s="11"/>
      <c r="F8" s="21"/>
      <c r="G8" s="11"/>
      <c r="H8" s="21"/>
      <c r="I8" s="11"/>
      <c r="J8" s="21"/>
      <c r="K8" s="11"/>
      <c r="L8" s="21"/>
      <c r="M8" s="11"/>
      <c r="N8" s="1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107</v>
      </c>
      <c r="DN8" s="1" t="s">
        <v>144</v>
      </c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18" customHeight="1" x14ac:dyDescent="0.2">
      <c r="A9" s="9" t="s">
        <v>41</v>
      </c>
      <c r="B9" s="10" t="s">
        <v>68</v>
      </c>
      <c r="C9" s="19">
        <v>1</v>
      </c>
      <c r="D9" s="10" t="s">
        <v>156</v>
      </c>
      <c r="E9" s="11"/>
      <c r="F9" s="21"/>
      <c r="G9" s="11"/>
      <c r="H9" s="21"/>
      <c r="I9" s="11"/>
      <c r="J9" s="21"/>
      <c r="K9" s="11"/>
      <c r="L9" s="21"/>
      <c r="M9" s="11"/>
      <c r="N9" s="1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117</v>
      </c>
      <c r="DN9" s="1" t="s">
        <v>144</v>
      </c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18" customHeight="1" x14ac:dyDescent="0.2">
      <c r="A10" s="9" t="s">
        <v>108</v>
      </c>
      <c r="B10" s="10" t="s">
        <v>55</v>
      </c>
      <c r="C10" s="18">
        <v>2.8</v>
      </c>
      <c r="D10" s="10" t="s">
        <v>151</v>
      </c>
      <c r="E10" s="11"/>
      <c r="F10" s="21"/>
      <c r="G10" s="11"/>
      <c r="H10" s="21"/>
      <c r="I10" s="11"/>
      <c r="J10" s="21"/>
      <c r="K10" s="11"/>
      <c r="L10" s="21"/>
      <c r="M10" s="11"/>
      <c r="N10" s="1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87</v>
      </c>
      <c r="DN10" s="1" t="s">
        <v>144</v>
      </c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18" customHeight="1" x14ac:dyDescent="0.2">
      <c r="A11" s="9" t="s">
        <v>116</v>
      </c>
      <c r="B11" s="10" t="s">
        <v>144</v>
      </c>
      <c r="C11" s="18">
        <v>2.8</v>
      </c>
      <c r="D11" s="10" t="s">
        <v>151</v>
      </c>
      <c r="E11" s="11"/>
      <c r="F11" s="21"/>
      <c r="G11" s="11"/>
      <c r="H11" s="21"/>
      <c r="I11" s="11"/>
      <c r="J11" s="21"/>
      <c r="K11" s="11"/>
      <c r="L11" s="21"/>
      <c r="M11" s="11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88</v>
      </c>
      <c r="DN11" s="1" t="s">
        <v>144</v>
      </c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18" customHeight="1" x14ac:dyDescent="0.2">
      <c r="A12" s="9" t="s">
        <v>71</v>
      </c>
      <c r="B12" s="10" t="s">
        <v>150</v>
      </c>
      <c r="C12" s="18">
        <v>1.4</v>
      </c>
      <c r="D12" s="10" t="s">
        <v>151</v>
      </c>
      <c r="E12" s="11"/>
      <c r="F12" s="21"/>
      <c r="G12" s="11"/>
      <c r="H12" s="21"/>
      <c r="I12" s="11"/>
      <c r="J12" s="21"/>
      <c r="K12" s="11"/>
      <c r="L12" s="21"/>
      <c r="M12" s="11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20</v>
      </c>
      <c r="DN12" s="1" t="s">
        <v>144</v>
      </c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18" customHeight="1" x14ac:dyDescent="0.2">
      <c r="A13" s="9" t="s">
        <v>71</v>
      </c>
      <c r="B13" s="10" t="s">
        <v>147</v>
      </c>
      <c r="C13" s="18">
        <v>1.7</v>
      </c>
      <c r="D13" s="10" t="s">
        <v>151</v>
      </c>
      <c r="E13" s="11"/>
      <c r="F13" s="21"/>
      <c r="G13" s="11"/>
      <c r="H13" s="21"/>
      <c r="I13" s="11"/>
      <c r="J13" s="21"/>
      <c r="K13" s="11"/>
      <c r="L13" s="21"/>
      <c r="M13" s="11"/>
      <c r="N13" s="1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19</v>
      </c>
      <c r="DN13" s="1" t="s">
        <v>144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18" customHeight="1" x14ac:dyDescent="0.2">
      <c r="A14" s="9" t="s">
        <v>61</v>
      </c>
      <c r="B14" s="10" t="s">
        <v>144</v>
      </c>
      <c r="C14" s="18">
        <v>2.8</v>
      </c>
      <c r="D14" s="10" t="s">
        <v>151</v>
      </c>
      <c r="E14" s="11"/>
      <c r="F14" s="21"/>
      <c r="G14" s="11"/>
      <c r="H14" s="21"/>
      <c r="I14" s="11"/>
      <c r="J14" s="21"/>
      <c r="K14" s="11"/>
      <c r="L14" s="21"/>
      <c r="M14" s="11"/>
      <c r="N14" s="1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25</v>
      </c>
      <c r="DN14" s="1" t="s">
        <v>144</v>
      </c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18" customHeight="1" x14ac:dyDescent="0.2">
      <c r="A15" s="9" t="s">
        <v>66</v>
      </c>
      <c r="B15" s="10" t="s">
        <v>144</v>
      </c>
      <c r="C15" s="24">
        <v>0</v>
      </c>
      <c r="D15" s="10" t="s">
        <v>144</v>
      </c>
      <c r="E15" s="11"/>
      <c r="F15" s="21"/>
      <c r="G15" s="11"/>
      <c r="H15" s="21"/>
      <c r="I15" s="11"/>
      <c r="J15" s="21"/>
      <c r="K15" s="11"/>
      <c r="L15" s="21"/>
      <c r="M15" s="11"/>
      <c r="N15" s="1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144</v>
      </c>
      <c r="DN15" s="1" t="s">
        <v>144</v>
      </c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18" customHeight="1" x14ac:dyDescent="0.2">
      <c r="A16" s="9" t="s">
        <v>34</v>
      </c>
      <c r="B16" s="10" t="s">
        <v>143</v>
      </c>
      <c r="C16" s="19">
        <v>2</v>
      </c>
      <c r="D16" s="10" t="s">
        <v>152</v>
      </c>
      <c r="E16" s="11"/>
      <c r="F16" s="21"/>
      <c r="G16" s="11"/>
      <c r="H16" s="21"/>
      <c r="I16" s="11"/>
      <c r="J16" s="21"/>
      <c r="K16" s="11"/>
      <c r="L16" s="21"/>
      <c r="M16" s="11"/>
      <c r="N16" s="1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113</v>
      </c>
      <c r="DN16" s="1" t="s">
        <v>144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18" customHeight="1" x14ac:dyDescent="0.2">
      <c r="A17" s="9" t="s">
        <v>49</v>
      </c>
      <c r="B17" s="10" t="s">
        <v>132</v>
      </c>
      <c r="C17" s="19">
        <v>10</v>
      </c>
      <c r="D17" s="10" t="s">
        <v>148</v>
      </c>
      <c r="E17" s="11"/>
      <c r="F17" s="21"/>
      <c r="G17" s="11"/>
      <c r="H17" s="21"/>
      <c r="I17" s="11"/>
      <c r="J17" s="21"/>
      <c r="K17" s="11"/>
      <c r="L17" s="21"/>
      <c r="M17" s="11"/>
      <c r="N17" s="1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89</v>
      </c>
      <c r="DN17" s="1" t="s">
        <v>144</v>
      </c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18" customHeight="1" x14ac:dyDescent="0.2">
      <c r="A18" s="9" t="s">
        <v>79</v>
      </c>
      <c r="B18" s="10" t="s">
        <v>125</v>
      </c>
      <c r="C18" s="19">
        <v>2</v>
      </c>
      <c r="D18" s="10" t="s">
        <v>152</v>
      </c>
      <c r="E18" s="11"/>
      <c r="F18" s="21"/>
      <c r="G18" s="11"/>
      <c r="H18" s="21"/>
      <c r="I18" s="11"/>
      <c r="J18" s="21"/>
      <c r="K18" s="11"/>
      <c r="L18" s="21"/>
      <c r="M18" s="11"/>
      <c r="N18" s="1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91</v>
      </c>
      <c r="DN18" s="1" t="s">
        <v>144</v>
      </c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18" customHeight="1" x14ac:dyDescent="0.2">
      <c r="A19" s="9" t="s">
        <v>64</v>
      </c>
      <c r="B19" s="10" t="s">
        <v>144</v>
      </c>
      <c r="C19" s="19">
        <v>3</v>
      </c>
      <c r="D19" s="10" t="s">
        <v>145</v>
      </c>
      <c r="E19" s="11"/>
      <c r="F19" s="21"/>
      <c r="G19" s="11"/>
      <c r="H19" s="21"/>
      <c r="I19" s="11"/>
      <c r="J19" s="21"/>
      <c r="K19" s="11"/>
      <c r="L19" s="21"/>
      <c r="M19" s="11"/>
      <c r="N19" s="1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5</v>
      </c>
      <c r="DN19" s="1" t="s">
        <v>144</v>
      </c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18" customHeight="1" x14ac:dyDescent="0.2">
      <c r="A20" s="9" t="s">
        <v>63</v>
      </c>
      <c r="B20" s="10" t="s">
        <v>74</v>
      </c>
      <c r="C20" s="19">
        <v>2</v>
      </c>
      <c r="D20" s="10" t="s">
        <v>152</v>
      </c>
      <c r="E20" s="11"/>
      <c r="F20" s="21"/>
      <c r="G20" s="11"/>
      <c r="H20" s="21"/>
      <c r="I20" s="11"/>
      <c r="J20" s="21"/>
      <c r="K20" s="11"/>
      <c r="L20" s="21"/>
      <c r="M20" s="11"/>
      <c r="N20" s="1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26</v>
      </c>
      <c r="DN20" s="1" t="s">
        <v>144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8" customHeight="1" x14ac:dyDescent="0.2">
      <c r="A21" s="9" t="s">
        <v>82</v>
      </c>
      <c r="B21" s="10" t="s">
        <v>144</v>
      </c>
      <c r="C21" s="19">
        <v>3</v>
      </c>
      <c r="D21" s="10" t="s">
        <v>145</v>
      </c>
      <c r="E21" s="11"/>
      <c r="F21" s="21"/>
      <c r="G21" s="11"/>
      <c r="H21" s="21"/>
      <c r="I21" s="11"/>
      <c r="J21" s="21"/>
      <c r="K21" s="11"/>
      <c r="L21" s="21"/>
      <c r="M21" s="11"/>
      <c r="N21" s="1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10</v>
      </c>
      <c r="DN21" s="1" t="s">
        <v>144</v>
      </c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18" customHeight="1" x14ac:dyDescent="0.2">
      <c r="A22" s="9" t="s">
        <v>56</v>
      </c>
      <c r="B22" s="10" t="s">
        <v>80</v>
      </c>
      <c r="C22" s="19">
        <v>1</v>
      </c>
      <c r="D22" s="10" t="s">
        <v>154</v>
      </c>
      <c r="E22" s="11"/>
      <c r="F22" s="21"/>
      <c r="G22" s="11"/>
      <c r="H22" s="21"/>
      <c r="I22" s="11"/>
      <c r="J22" s="21"/>
      <c r="K22" s="11"/>
      <c r="L22" s="21"/>
      <c r="M22" s="11"/>
      <c r="N22" s="1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92</v>
      </c>
      <c r="DN22" s="1" t="s">
        <v>144</v>
      </c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18" customHeight="1" x14ac:dyDescent="0.2">
      <c r="A23" s="9" t="s">
        <v>146</v>
      </c>
      <c r="B23" s="10" t="s">
        <v>144</v>
      </c>
      <c r="C23" s="24">
        <v>0</v>
      </c>
      <c r="D23" s="10" t="s">
        <v>144</v>
      </c>
      <c r="E23" s="11"/>
      <c r="F23" s="21"/>
      <c r="G23" s="11"/>
      <c r="H23" s="21"/>
      <c r="I23" s="11"/>
      <c r="J23" s="21"/>
      <c r="K23" s="11"/>
      <c r="L23" s="21"/>
      <c r="M23" s="11"/>
      <c r="N23" s="1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144</v>
      </c>
      <c r="DN23" s="1" t="s">
        <v>144</v>
      </c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18" customHeight="1" x14ac:dyDescent="0.2">
      <c r="A24" s="9" t="s">
        <v>99</v>
      </c>
      <c r="B24" s="10" t="s">
        <v>144</v>
      </c>
      <c r="C24" s="24">
        <v>0</v>
      </c>
      <c r="D24" s="10" t="s">
        <v>144</v>
      </c>
      <c r="E24" s="11"/>
      <c r="F24" s="21"/>
      <c r="G24" s="11"/>
      <c r="H24" s="21"/>
      <c r="I24" s="11"/>
      <c r="J24" s="21"/>
      <c r="K24" s="11"/>
      <c r="L24" s="21"/>
      <c r="M24" s="11"/>
      <c r="N24" s="1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144</v>
      </c>
      <c r="DN24" s="1" t="s">
        <v>144</v>
      </c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18" customHeight="1" x14ac:dyDescent="0.2">
      <c r="A25" s="9" t="s">
        <v>76</v>
      </c>
      <c r="B25" s="10" t="s">
        <v>144</v>
      </c>
      <c r="C25" s="24">
        <v>0</v>
      </c>
      <c r="D25" s="10" t="s">
        <v>144</v>
      </c>
      <c r="E25" s="11"/>
      <c r="F25" s="21"/>
      <c r="G25" s="11"/>
      <c r="H25" s="21"/>
      <c r="I25" s="11"/>
      <c r="J25" s="21"/>
      <c r="K25" s="11"/>
      <c r="L25" s="21"/>
      <c r="M25" s="11"/>
      <c r="N25" s="1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144</v>
      </c>
      <c r="DN25" s="1" t="s">
        <v>144</v>
      </c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18" customHeight="1" x14ac:dyDescent="0.2">
      <c r="A26" s="9" t="s">
        <v>17</v>
      </c>
      <c r="B26" s="10" t="s">
        <v>68</v>
      </c>
      <c r="C26" s="19">
        <v>1</v>
      </c>
      <c r="D26" s="10" t="s">
        <v>156</v>
      </c>
      <c r="E26" s="11"/>
      <c r="F26" s="21"/>
      <c r="G26" s="11"/>
      <c r="H26" s="21"/>
      <c r="I26" s="11"/>
      <c r="J26" s="21"/>
      <c r="K26" s="11"/>
      <c r="L26" s="21"/>
      <c r="M26" s="11"/>
      <c r="N26" s="17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107</v>
      </c>
      <c r="DN26" s="1" t="s">
        <v>144</v>
      </c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18" customHeight="1" x14ac:dyDescent="0.2">
      <c r="A27" s="9" t="s">
        <v>41</v>
      </c>
      <c r="B27" s="10" t="s">
        <v>68</v>
      </c>
      <c r="C27" s="19">
        <v>1</v>
      </c>
      <c r="D27" s="10" t="s">
        <v>156</v>
      </c>
      <c r="E27" s="11"/>
      <c r="F27" s="21"/>
      <c r="G27" s="11"/>
      <c r="H27" s="21"/>
      <c r="I27" s="11"/>
      <c r="J27" s="21"/>
      <c r="K27" s="11"/>
      <c r="L27" s="21"/>
      <c r="M27" s="11"/>
      <c r="N27" s="1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117</v>
      </c>
      <c r="DN27" s="1" t="s">
        <v>144</v>
      </c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18" customHeight="1" x14ac:dyDescent="0.2">
      <c r="A28" s="9" t="s">
        <v>108</v>
      </c>
      <c r="B28" s="10" t="s">
        <v>55</v>
      </c>
      <c r="C28" s="18">
        <v>2.8</v>
      </c>
      <c r="D28" s="10" t="s">
        <v>151</v>
      </c>
      <c r="E28" s="11"/>
      <c r="F28" s="21"/>
      <c r="G28" s="11"/>
      <c r="H28" s="21"/>
      <c r="I28" s="11"/>
      <c r="J28" s="21"/>
      <c r="K28" s="11"/>
      <c r="L28" s="21"/>
      <c r="M28" s="11"/>
      <c r="N28" s="1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87</v>
      </c>
      <c r="DN28" s="1" t="s">
        <v>144</v>
      </c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18" customHeight="1" x14ac:dyDescent="0.2">
      <c r="A29" s="9" t="s">
        <v>116</v>
      </c>
      <c r="B29" s="10" t="s">
        <v>144</v>
      </c>
      <c r="C29" s="18">
        <v>2.8</v>
      </c>
      <c r="D29" s="10" t="s">
        <v>151</v>
      </c>
      <c r="E29" s="11"/>
      <c r="F29" s="21"/>
      <c r="G29" s="11"/>
      <c r="H29" s="21"/>
      <c r="I29" s="11"/>
      <c r="J29" s="21"/>
      <c r="K29" s="11"/>
      <c r="L29" s="21"/>
      <c r="M29" s="11"/>
      <c r="N29" s="17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88</v>
      </c>
      <c r="DN29" s="1" t="s">
        <v>144</v>
      </c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18" customHeight="1" x14ac:dyDescent="0.2">
      <c r="A30" s="9" t="s">
        <v>71</v>
      </c>
      <c r="B30" s="10" t="s">
        <v>150</v>
      </c>
      <c r="C30" s="18">
        <v>1.4</v>
      </c>
      <c r="D30" s="10" t="s">
        <v>151</v>
      </c>
      <c r="E30" s="11"/>
      <c r="F30" s="21"/>
      <c r="G30" s="11"/>
      <c r="H30" s="21"/>
      <c r="I30" s="11"/>
      <c r="J30" s="21"/>
      <c r="K30" s="11"/>
      <c r="L30" s="21"/>
      <c r="M30" s="11"/>
      <c r="N30" s="17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20</v>
      </c>
      <c r="DN30" s="1" t="s">
        <v>144</v>
      </c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18" customHeight="1" x14ac:dyDescent="0.2">
      <c r="A31" s="9" t="s">
        <v>71</v>
      </c>
      <c r="B31" s="10" t="s">
        <v>147</v>
      </c>
      <c r="C31" s="18">
        <v>1.7</v>
      </c>
      <c r="D31" s="10" t="s">
        <v>151</v>
      </c>
      <c r="E31" s="11"/>
      <c r="F31" s="21"/>
      <c r="G31" s="11"/>
      <c r="H31" s="21"/>
      <c r="I31" s="11"/>
      <c r="J31" s="21"/>
      <c r="K31" s="11"/>
      <c r="L31" s="21"/>
      <c r="M31" s="11"/>
      <c r="N31" s="17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19</v>
      </c>
      <c r="DN31" s="1" t="s">
        <v>144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8" customHeight="1" x14ac:dyDescent="0.2">
      <c r="A32" s="9" t="s">
        <v>61</v>
      </c>
      <c r="B32" s="10" t="s">
        <v>144</v>
      </c>
      <c r="C32" s="18">
        <v>2.8</v>
      </c>
      <c r="D32" s="10" t="s">
        <v>151</v>
      </c>
      <c r="E32" s="11"/>
      <c r="F32" s="21"/>
      <c r="G32" s="11"/>
      <c r="H32" s="21"/>
      <c r="I32" s="11"/>
      <c r="J32" s="21"/>
      <c r="K32" s="11"/>
      <c r="L32" s="21"/>
      <c r="M32" s="11"/>
      <c r="N32" s="1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25</v>
      </c>
      <c r="DN32" s="1" t="s">
        <v>144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18" customHeight="1" x14ac:dyDescent="0.2">
      <c r="A33" s="9" t="s">
        <v>146</v>
      </c>
      <c r="B33" s="10" t="s">
        <v>144</v>
      </c>
      <c r="C33" s="24">
        <v>0</v>
      </c>
      <c r="D33" s="10" t="s">
        <v>144</v>
      </c>
      <c r="E33" s="11"/>
      <c r="F33" s="21"/>
      <c r="G33" s="11"/>
      <c r="H33" s="21"/>
      <c r="I33" s="11"/>
      <c r="J33" s="21"/>
      <c r="K33" s="11"/>
      <c r="L33" s="21"/>
      <c r="M33" s="11"/>
      <c r="N33" s="1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144</v>
      </c>
      <c r="DN33" s="1" t="s">
        <v>144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18" customHeight="1" x14ac:dyDescent="0.2">
      <c r="A34" s="9" t="s">
        <v>109</v>
      </c>
      <c r="B34" s="10" t="s">
        <v>144</v>
      </c>
      <c r="C34" s="24">
        <v>0</v>
      </c>
      <c r="D34" s="10" t="s">
        <v>144</v>
      </c>
      <c r="E34" s="11"/>
      <c r="F34" s="21"/>
      <c r="G34" s="11"/>
      <c r="H34" s="21"/>
      <c r="I34" s="11"/>
      <c r="J34" s="21"/>
      <c r="K34" s="11"/>
      <c r="L34" s="21"/>
      <c r="M34" s="11"/>
      <c r="N34" s="17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144</v>
      </c>
      <c r="DN34" s="1" t="s">
        <v>144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18" customHeight="1" x14ac:dyDescent="0.2">
      <c r="A35" s="9" t="s">
        <v>58</v>
      </c>
      <c r="B35" s="10" t="s">
        <v>144</v>
      </c>
      <c r="C35" s="24">
        <v>0</v>
      </c>
      <c r="D35" s="10" t="s">
        <v>144</v>
      </c>
      <c r="E35" s="11"/>
      <c r="F35" s="21"/>
      <c r="G35" s="11"/>
      <c r="H35" s="21"/>
      <c r="I35" s="11"/>
      <c r="J35" s="21"/>
      <c r="K35" s="11"/>
      <c r="L35" s="21"/>
      <c r="M35" s="11"/>
      <c r="N35" s="1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144</v>
      </c>
      <c r="DN35" s="1" t="s">
        <v>144</v>
      </c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18" customHeight="1" x14ac:dyDescent="0.2">
      <c r="A36" s="9" t="s">
        <v>65</v>
      </c>
      <c r="B36" s="10" t="s">
        <v>62</v>
      </c>
      <c r="C36" s="19">
        <v>1</v>
      </c>
      <c r="D36" s="10" t="s">
        <v>154</v>
      </c>
      <c r="E36" s="11"/>
      <c r="F36" s="21"/>
      <c r="G36" s="11"/>
      <c r="H36" s="21"/>
      <c r="I36" s="11"/>
      <c r="J36" s="21"/>
      <c r="K36" s="11"/>
      <c r="L36" s="21"/>
      <c r="M36" s="11"/>
      <c r="N36" s="1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 t="s">
        <v>9</v>
      </c>
      <c r="DN36" s="1" t="s">
        <v>144</v>
      </c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18" customHeight="1" x14ac:dyDescent="0.2">
      <c r="A37" s="9" t="s">
        <v>144</v>
      </c>
      <c r="B37" s="10" t="s">
        <v>144</v>
      </c>
      <c r="C37" s="24">
        <v>0</v>
      </c>
      <c r="D37" s="10" t="s">
        <v>144</v>
      </c>
      <c r="E37" s="11"/>
      <c r="F37" s="21"/>
      <c r="G37" s="11"/>
      <c r="H37" s="21"/>
      <c r="I37" s="11"/>
      <c r="J37" s="21"/>
      <c r="K37" s="11"/>
      <c r="L37" s="21"/>
      <c r="M37" s="11"/>
      <c r="N37" s="17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144</v>
      </c>
      <c r="DN37" s="1" t="s">
        <v>144</v>
      </c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18" customHeight="1" x14ac:dyDescent="0.2">
      <c r="A38" s="9" t="s">
        <v>155</v>
      </c>
      <c r="B38" s="10" t="s">
        <v>144</v>
      </c>
      <c r="C38" s="24">
        <v>0</v>
      </c>
      <c r="D38" s="10" t="s">
        <v>144</v>
      </c>
      <c r="E38" s="11"/>
      <c r="F38" s="21"/>
      <c r="G38" s="11"/>
      <c r="H38" s="21"/>
      <c r="I38" s="11"/>
      <c r="J38" s="21"/>
      <c r="K38" s="11"/>
      <c r="L38" s="21"/>
      <c r="M38" s="11"/>
      <c r="N38" s="17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 t="s">
        <v>144</v>
      </c>
      <c r="DN38" s="1" t="s">
        <v>144</v>
      </c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18" customHeight="1" x14ac:dyDescent="0.2">
      <c r="A39" s="9" t="s">
        <v>86</v>
      </c>
      <c r="B39" s="10" t="s">
        <v>144</v>
      </c>
      <c r="C39" s="24">
        <v>0</v>
      </c>
      <c r="D39" s="10" t="s">
        <v>144</v>
      </c>
      <c r="E39" s="11"/>
      <c r="F39" s="21"/>
      <c r="G39" s="11"/>
      <c r="H39" s="21"/>
      <c r="I39" s="11"/>
      <c r="J39" s="21"/>
      <c r="K39" s="11"/>
      <c r="L39" s="21"/>
      <c r="M39" s="11"/>
      <c r="N39" s="1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 t="s">
        <v>144</v>
      </c>
      <c r="DN39" s="1" t="s">
        <v>144</v>
      </c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18" customHeight="1" x14ac:dyDescent="0.2">
      <c r="A40" s="9" t="s">
        <v>16</v>
      </c>
      <c r="B40" s="10" t="s">
        <v>144</v>
      </c>
      <c r="C40" s="24">
        <v>0</v>
      </c>
      <c r="D40" s="10" t="s">
        <v>144</v>
      </c>
      <c r="E40" s="11"/>
      <c r="F40" s="21"/>
      <c r="G40" s="11"/>
      <c r="H40" s="21"/>
      <c r="I40" s="11"/>
      <c r="J40" s="21"/>
      <c r="K40" s="11"/>
      <c r="L40" s="21"/>
      <c r="M40" s="11"/>
      <c r="N40" s="17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 t="s">
        <v>144</v>
      </c>
      <c r="DN40" s="1" t="s">
        <v>144</v>
      </c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18" customHeight="1" x14ac:dyDescent="0.2">
      <c r="A41" s="9" t="s">
        <v>75</v>
      </c>
      <c r="B41" s="10" t="s">
        <v>144</v>
      </c>
      <c r="C41" s="19">
        <v>1</v>
      </c>
      <c r="D41" s="10" t="s">
        <v>154</v>
      </c>
      <c r="E41" s="11"/>
      <c r="F41" s="21"/>
      <c r="G41" s="11"/>
      <c r="H41" s="21"/>
      <c r="I41" s="11"/>
      <c r="J41" s="21"/>
      <c r="K41" s="11"/>
      <c r="L41" s="21"/>
      <c r="M41" s="11"/>
      <c r="N41" s="17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 t="s">
        <v>95</v>
      </c>
      <c r="DN41" s="1" t="s">
        <v>144</v>
      </c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18" customHeight="1" x14ac:dyDescent="0.2">
      <c r="A42" s="9" t="s">
        <v>144</v>
      </c>
      <c r="B42" s="10" t="s">
        <v>144</v>
      </c>
      <c r="C42" s="24">
        <v>0</v>
      </c>
      <c r="D42" s="10" t="s">
        <v>144</v>
      </c>
      <c r="E42" s="11"/>
      <c r="F42" s="21"/>
      <c r="G42" s="11"/>
      <c r="H42" s="21"/>
      <c r="I42" s="11"/>
      <c r="J42" s="21"/>
      <c r="K42" s="11"/>
      <c r="L42" s="21"/>
      <c r="M42" s="11"/>
      <c r="N42" s="17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 t="s">
        <v>144</v>
      </c>
      <c r="DN42" s="1" t="s">
        <v>144</v>
      </c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18" customHeight="1" x14ac:dyDescent="0.2">
      <c r="A43" s="9" t="s">
        <v>155</v>
      </c>
      <c r="B43" s="10" t="s">
        <v>144</v>
      </c>
      <c r="C43" s="24">
        <v>0</v>
      </c>
      <c r="D43" s="10" t="s">
        <v>144</v>
      </c>
      <c r="E43" s="11"/>
      <c r="F43" s="21"/>
      <c r="G43" s="11"/>
      <c r="H43" s="21"/>
      <c r="I43" s="11"/>
      <c r="J43" s="21"/>
      <c r="K43" s="11"/>
      <c r="L43" s="21"/>
      <c r="M43" s="11"/>
      <c r="N43" s="17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 t="s">
        <v>144</v>
      </c>
      <c r="DN43" s="1" t="s">
        <v>144</v>
      </c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18" customHeight="1" x14ac:dyDescent="0.2">
      <c r="A44" s="9" t="s">
        <v>73</v>
      </c>
      <c r="B44" s="10" t="s">
        <v>144</v>
      </c>
      <c r="C44" s="24">
        <v>0</v>
      </c>
      <c r="D44" s="10" t="s">
        <v>144</v>
      </c>
      <c r="E44" s="11"/>
      <c r="F44" s="21"/>
      <c r="G44" s="11"/>
      <c r="H44" s="21"/>
      <c r="I44" s="11"/>
      <c r="J44" s="21"/>
      <c r="K44" s="11"/>
      <c r="L44" s="21"/>
      <c r="M44" s="11"/>
      <c r="N44" s="1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 t="s">
        <v>144</v>
      </c>
      <c r="DN44" s="1" t="s">
        <v>144</v>
      </c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18" customHeight="1" x14ac:dyDescent="0.2">
      <c r="A45" s="9" t="s">
        <v>67</v>
      </c>
      <c r="B45" s="10" t="s">
        <v>144</v>
      </c>
      <c r="C45" s="24">
        <v>0</v>
      </c>
      <c r="D45" s="10" t="s">
        <v>144</v>
      </c>
      <c r="E45" s="11"/>
      <c r="F45" s="21"/>
      <c r="G45" s="11"/>
      <c r="H45" s="21"/>
      <c r="I45" s="11"/>
      <c r="J45" s="21"/>
      <c r="K45" s="11"/>
      <c r="L45" s="21"/>
      <c r="M45" s="11"/>
      <c r="N45" s="1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 t="s">
        <v>144</v>
      </c>
      <c r="DN45" s="1" t="s">
        <v>144</v>
      </c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18" customHeight="1" x14ac:dyDescent="0.2">
      <c r="A46" s="9" t="s">
        <v>69</v>
      </c>
      <c r="B46" s="10" t="s">
        <v>144</v>
      </c>
      <c r="C46" s="24">
        <v>0</v>
      </c>
      <c r="D46" s="10" t="s">
        <v>144</v>
      </c>
      <c r="E46" s="11"/>
      <c r="F46" s="21"/>
      <c r="G46" s="11"/>
      <c r="H46" s="21"/>
      <c r="I46" s="11"/>
      <c r="J46" s="21"/>
      <c r="K46" s="11"/>
      <c r="L46" s="21"/>
      <c r="M46" s="11"/>
      <c r="N46" s="1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 t="s">
        <v>144</v>
      </c>
      <c r="DN46" s="1" t="s">
        <v>144</v>
      </c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18" customHeight="1" x14ac:dyDescent="0.2">
      <c r="A47" s="9" t="s">
        <v>43</v>
      </c>
      <c r="B47" s="10" t="s">
        <v>135</v>
      </c>
      <c r="C47" s="19">
        <v>4</v>
      </c>
      <c r="D47" s="10" t="s">
        <v>151</v>
      </c>
      <c r="E47" s="11"/>
      <c r="F47" s="21"/>
      <c r="G47" s="11"/>
      <c r="H47" s="21"/>
      <c r="I47" s="11"/>
      <c r="J47" s="21"/>
      <c r="K47" s="11"/>
      <c r="L47" s="21"/>
      <c r="M47" s="11"/>
      <c r="N47" s="1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 t="s">
        <v>6</v>
      </c>
      <c r="DN47" s="1" t="s">
        <v>144</v>
      </c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18" customHeight="1" x14ac:dyDescent="0.2">
      <c r="A48" s="9" t="s">
        <v>57</v>
      </c>
      <c r="B48" s="10" t="s">
        <v>144</v>
      </c>
      <c r="C48" s="24">
        <v>0</v>
      </c>
      <c r="D48" s="10" t="s">
        <v>144</v>
      </c>
      <c r="E48" s="11"/>
      <c r="F48" s="21"/>
      <c r="G48" s="11"/>
      <c r="H48" s="21"/>
      <c r="I48" s="11"/>
      <c r="J48" s="21"/>
      <c r="K48" s="11"/>
      <c r="L48" s="21"/>
      <c r="M48" s="11"/>
      <c r="N48" s="17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 t="s">
        <v>144</v>
      </c>
      <c r="DN48" s="1" t="s">
        <v>144</v>
      </c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18" customHeight="1" x14ac:dyDescent="0.2">
      <c r="A49" s="12" t="s">
        <v>7</v>
      </c>
      <c r="B49" s="13" t="s">
        <v>133</v>
      </c>
      <c r="C49" s="25">
        <v>4</v>
      </c>
      <c r="D49" s="13" t="s">
        <v>151</v>
      </c>
      <c r="E49" s="14"/>
      <c r="F49" s="22"/>
      <c r="G49" s="14"/>
      <c r="H49" s="22"/>
      <c r="I49" s="14"/>
      <c r="J49" s="22"/>
      <c r="K49" s="14"/>
      <c r="L49" s="22"/>
      <c r="M49" s="14"/>
      <c r="N49" s="16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 t="s">
        <v>83</v>
      </c>
      <c r="DN49" s="1" t="s">
        <v>144</v>
      </c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18" customHeight="1" x14ac:dyDescent="0.2">
      <c r="A50" s="1"/>
      <c r="B50" s="2"/>
      <c r="C50" s="1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</sheetData>
  <mergeCells count="11">
    <mergeCell ref="A1:N1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</mergeCells>
  <phoneticPr fontId="4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원가계산서</vt:lpstr>
      <vt:lpstr>내역서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2026-08-26T05:20:02Z</cp:lastPrinted>
  <dcterms:created xsi:type="dcterms:W3CDTF">2026-08-26T05:20:02Z</dcterms:created>
  <dcterms:modified xsi:type="dcterms:W3CDTF">2026-08-31T00:36:59Z</dcterms:modified>
  <cp:version>1300.0100.01</cp:version>
</cp:coreProperties>
</file>